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7920"/>
  </bookViews>
  <sheets>
    <sheet name="Blood Banking" sheetId="1" r:id="rId1"/>
    <sheet name="Cancer " sheetId="2" r:id="rId2"/>
    <sheet name="Coagulation " sheetId="3" r:id="rId3"/>
    <sheet name="Hematology " sheetId="4" r:id="rId4"/>
    <sheet name="Immunodiagnostics" sheetId="5" r:id="rId5"/>
    <sheet name="Infectious Diseases" sheetId="6" r:id="rId6"/>
    <sheet name="Molecular Diagnostics" sheetId="7" r:id="rId7"/>
    <sheet name="POC Testing " sheetId="8" r:id="rId8"/>
    <sheet name="Pathology, Histology, Cytology" sheetId="9" r:id="rId9"/>
  </sheets>
  <definedNames>
    <definedName name="OLE_LINK1" localSheetId="4">Immunodiagnostics!$A$126</definedName>
    <definedName name="OLE_LINK2" localSheetId="4">Immunodiagnostics!$A$126</definedName>
  </definedNames>
  <calcPr calcId="144525"/>
</workbook>
</file>

<file path=xl/calcChain.xml><?xml version="1.0" encoding="utf-8"?>
<calcChain xmlns="http://schemas.openxmlformats.org/spreadsheetml/2006/main">
  <c r="J49" i="8" l="1"/>
  <c r="I42" i="8"/>
  <c r="I41" i="8"/>
  <c r="I40" i="8"/>
  <c r="I39" i="8"/>
  <c r="I38" i="8"/>
  <c r="I37" i="8"/>
  <c r="I36" i="8"/>
  <c r="I35" i="8"/>
  <c r="I34" i="8"/>
  <c r="I33" i="8"/>
  <c r="I32" i="8"/>
  <c r="I31" i="8"/>
  <c r="I48" i="8" s="1"/>
  <c r="H26" i="8"/>
  <c r="G25" i="8"/>
  <c r="J31" i="7" l="1"/>
  <c r="I24" i="7"/>
  <c r="I30" i="7" s="1"/>
  <c r="I23" i="7"/>
  <c r="H18" i="7"/>
  <c r="G17" i="7"/>
  <c r="J32" i="6" l="1"/>
  <c r="I31" i="6"/>
  <c r="I25" i="6"/>
  <c r="I24" i="6"/>
  <c r="H18" i="6"/>
  <c r="G17" i="6"/>
  <c r="J41" i="5" l="1"/>
  <c r="I34" i="5"/>
  <c r="I33" i="5"/>
  <c r="I32" i="5"/>
  <c r="I31" i="5"/>
  <c r="I30" i="5"/>
  <c r="I29" i="5"/>
  <c r="I40" i="5" s="1"/>
  <c r="I28" i="5"/>
  <c r="H23" i="5"/>
  <c r="G22" i="5"/>
  <c r="J35" i="4" l="1"/>
  <c r="I28" i="4"/>
  <c r="I27" i="4"/>
  <c r="I26" i="4"/>
  <c r="I25" i="4"/>
  <c r="I34" i="4" s="1"/>
  <c r="H20" i="4"/>
  <c r="G19" i="4"/>
  <c r="J31" i="3" l="1"/>
  <c r="I30" i="3"/>
  <c r="I24" i="3"/>
  <c r="I23" i="3"/>
  <c r="H18" i="3"/>
  <c r="G17" i="3"/>
  <c r="K31" i="2" l="1"/>
  <c r="J24" i="2"/>
  <c r="J23" i="2"/>
  <c r="J30" i="2" s="1"/>
  <c r="I18" i="2"/>
  <c r="H17" i="2"/>
  <c r="J36" i="1" l="1"/>
  <c r="I29" i="1"/>
  <c r="I28" i="1"/>
  <c r="I27" i="1"/>
  <c r="I26" i="1"/>
  <c r="H20" i="1"/>
  <c r="G19" i="1"/>
  <c r="I35" i="1" l="1"/>
</calcChain>
</file>

<file path=xl/sharedStrings.xml><?xml version="1.0" encoding="utf-8"?>
<sst xmlns="http://schemas.openxmlformats.org/spreadsheetml/2006/main" count="1765" uniqueCount="651">
  <si>
    <t>Competitive Profiles</t>
  </si>
  <si>
    <t>Hospitals</t>
  </si>
  <si>
    <t>Instrumentation</t>
  </si>
  <si>
    <t>Commercial/Private Labs</t>
  </si>
  <si>
    <t>Opportunities</t>
  </si>
  <si>
    <t>Physician Offices</t>
  </si>
  <si>
    <t>Test Methods</t>
  </si>
  <si>
    <t>POC Locations</t>
  </si>
  <si>
    <t>Technologies</t>
  </si>
  <si>
    <t>Select Tests</t>
  </si>
  <si>
    <t>All Tests</t>
  </si>
  <si>
    <t>All Analyses</t>
  </si>
  <si>
    <t>All Forecasts and Shares</t>
  </si>
  <si>
    <t>All Segments</t>
  </si>
  <si>
    <t>Select Forecast/Share Data</t>
  </si>
  <si>
    <t>Select Analyses</t>
  </si>
  <si>
    <t>Select Market Segments</t>
  </si>
  <si>
    <t>All Segments Total</t>
  </si>
  <si>
    <t>ABO</t>
  </si>
  <si>
    <t>Antibody Panels</t>
  </si>
  <si>
    <t>Cytomegalovirus</t>
  </si>
  <si>
    <t>Parvovirus B19 NAT</t>
  </si>
  <si>
    <t>Syphilis</t>
  </si>
  <si>
    <t>West Nile Virus NAT</t>
  </si>
  <si>
    <t>Antiglobulin</t>
  </si>
  <si>
    <t>Antigen Typing</t>
  </si>
  <si>
    <t xml:space="preserve">   C</t>
  </si>
  <si>
    <t xml:space="preserve">   c</t>
  </si>
  <si>
    <t xml:space="preserve">   Duffy</t>
  </si>
  <si>
    <t xml:space="preserve">   E</t>
  </si>
  <si>
    <t xml:space="preserve">   e</t>
  </si>
  <si>
    <t xml:space="preserve">   I, i</t>
  </si>
  <si>
    <t xml:space="preserve">   Kell</t>
  </si>
  <si>
    <t xml:space="preserve">   Kidd</t>
  </si>
  <si>
    <t xml:space="preserve">   Le A, B</t>
  </si>
  <si>
    <t xml:space="preserve">   MN</t>
  </si>
  <si>
    <t xml:space="preserve">   P</t>
  </si>
  <si>
    <t xml:space="preserve">   S</t>
  </si>
  <si>
    <t xml:space="preserve">   s</t>
  </si>
  <si>
    <t xml:space="preserve">   Direct</t>
  </si>
  <si>
    <t xml:space="preserve">   C3 + IgG</t>
  </si>
  <si>
    <t xml:space="preserve">   IgG</t>
  </si>
  <si>
    <t xml:space="preserve">   C3</t>
  </si>
  <si>
    <t>Crossmatching</t>
  </si>
  <si>
    <t xml:space="preserve">   Immediate Spin</t>
  </si>
  <si>
    <t xml:space="preserve">   Full Spin</t>
  </si>
  <si>
    <t xml:space="preserve">   D</t>
  </si>
  <si>
    <t xml:space="preserve">   Du</t>
  </si>
  <si>
    <t>Rh</t>
  </si>
  <si>
    <t>Hepatitis</t>
  </si>
  <si>
    <t xml:space="preserve">   ALT/SGPT</t>
  </si>
  <si>
    <t xml:space="preserve">   Anti-HBc</t>
  </si>
  <si>
    <t xml:space="preserve">   HCV</t>
  </si>
  <si>
    <t xml:space="preserve">   HCV NAT</t>
  </si>
  <si>
    <t>AIDS</t>
  </si>
  <si>
    <t xml:space="preserve">   HIV NAT</t>
  </si>
  <si>
    <t xml:space="preserve">   HIV-1/2</t>
  </si>
  <si>
    <t xml:space="preserve">   HBs Ag</t>
  </si>
  <si>
    <t xml:space="preserve">   HBV NAT</t>
  </si>
  <si>
    <t xml:space="preserve">   HAV NAT</t>
  </si>
  <si>
    <t xml:space="preserve">   HTLV-I/II</t>
  </si>
  <si>
    <t>ACTH</t>
  </si>
  <si>
    <t>AFP</t>
  </si>
  <si>
    <t>Beta-2 Microglobulin</t>
  </si>
  <si>
    <t>CA 15-3/27.29</t>
  </si>
  <si>
    <t>CA 19-9, CA 125</t>
  </si>
  <si>
    <t>Calcitonin</t>
  </si>
  <si>
    <t>Cathepsin</t>
  </si>
  <si>
    <t>CEA</t>
  </si>
  <si>
    <t>Chromogranin</t>
  </si>
  <si>
    <t>Colon-Specific Antigen</t>
  </si>
  <si>
    <t>Cytokeratins</t>
  </si>
  <si>
    <t>Estrogen Receptor</t>
  </si>
  <si>
    <t>Ferritin</t>
  </si>
  <si>
    <t>Gastrin</t>
  </si>
  <si>
    <t>HCG</t>
  </si>
  <si>
    <t>Insulin</t>
  </si>
  <si>
    <t>Interferons</t>
  </si>
  <si>
    <t>Interleukins</t>
  </si>
  <si>
    <t>Lymphocyte Subtyping</t>
  </si>
  <si>
    <t>Neuron-Specific Enolase</t>
  </si>
  <si>
    <t>Nucleolar</t>
  </si>
  <si>
    <t>Occult Blood</t>
  </si>
  <si>
    <t>Oncogenes</t>
  </si>
  <si>
    <t>Pancreatic Oncofetal Antigen</t>
  </si>
  <si>
    <t>Pap Smear</t>
  </si>
  <si>
    <t>Parathyroid Hormone</t>
  </si>
  <si>
    <t>Progesterone Receptor</t>
  </si>
  <si>
    <t>Prostatic Acid Phosphatase</t>
  </si>
  <si>
    <t>Prostatic Specific Antigen</t>
  </si>
  <si>
    <t>S-100 Protein</t>
  </si>
  <si>
    <t>Serotonin</t>
  </si>
  <si>
    <t>Sialic Acid</t>
  </si>
  <si>
    <t>Squamous Cell Carcinoma Ag</t>
  </si>
  <si>
    <t>TDT</t>
  </si>
  <si>
    <t>Thymidine Kinase</t>
  </si>
  <si>
    <t>Thyroglobulin</t>
  </si>
  <si>
    <t>Tissue Polypeptide Antigen</t>
  </si>
  <si>
    <t>Activated Protein C Resistance</t>
  </si>
  <si>
    <t>Activated PTT (APTT)</t>
  </si>
  <si>
    <t>Alpha 2-Antiplasmin</t>
  </si>
  <si>
    <t>Antithrombin III</t>
  </si>
  <si>
    <t>Bleeding Time</t>
  </si>
  <si>
    <t>D-Dimer</t>
  </si>
  <si>
    <t>Factor II</t>
  </si>
  <si>
    <t>Factor V</t>
  </si>
  <si>
    <t>Factor V Leiden</t>
  </si>
  <si>
    <t>Factor VII</t>
  </si>
  <si>
    <t>Factor VIII</t>
  </si>
  <si>
    <t>Factor IX</t>
  </si>
  <si>
    <t>Factor X (Stuart Factor)</t>
  </si>
  <si>
    <t>Factor Xa</t>
  </si>
  <si>
    <t>Factor XI</t>
  </si>
  <si>
    <t>Factor XII</t>
  </si>
  <si>
    <t>Factor XIII</t>
  </si>
  <si>
    <t>Fibrin Degradation Products</t>
  </si>
  <si>
    <t>Fibrinogen</t>
  </si>
  <si>
    <t>Heparin/Anti-Factor Xa</t>
  </si>
  <si>
    <t>Heparin-Induced Thrombocytopenia</t>
  </si>
  <si>
    <t>Plasmin</t>
  </si>
  <si>
    <t>Plasminogen</t>
  </si>
  <si>
    <t>Plasminogen Activator Inhib.</t>
  </si>
  <si>
    <t>Platelet Function/Aggregation</t>
  </si>
  <si>
    <t>Protein C</t>
  </si>
  <si>
    <t>Protein S</t>
  </si>
  <si>
    <t>Prothrombin Mutation</t>
  </si>
  <si>
    <t>Reptilase Time</t>
  </si>
  <si>
    <t>Thrombin Time</t>
  </si>
  <si>
    <t>Von Willebrand's Factor Fav/Ag</t>
  </si>
  <si>
    <t>Hematology</t>
  </si>
  <si>
    <t>CBC + 5-Part Differential</t>
  </si>
  <si>
    <t>Manual Differential/Review</t>
  </si>
  <si>
    <t>Hematocrit</t>
  </si>
  <si>
    <t xml:space="preserve">   Automated</t>
  </si>
  <si>
    <t xml:space="preserve">   Manual</t>
  </si>
  <si>
    <t>Hemoglobin</t>
  </si>
  <si>
    <t>Sedimentation Rate</t>
  </si>
  <si>
    <t>Reticulocytes</t>
  </si>
  <si>
    <t>WBC</t>
  </si>
  <si>
    <t>Platelets</t>
  </si>
  <si>
    <t>Bone Marrow Analysis</t>
  </si>
  <si>
    <t>RBC</t>
  </si>
  <si>
    <t>Eosinophils</t>
  </si>
  <si>
    <t>Flow Cytometry</t>
  </si>
  <si>
    <t>Cell Surface Markers</t>
  </si>
  <si>
    <t xml:space="preserve">   CD4/CD8/T&amp;B Lymphocytes</t>
  </si>
  <si>
    <t xml:space="preserve">   CD34</t>
  </si>
  <si>
    <t xml:space="preserve">   Others</t>
  </si>
  <si>
    <t>Chemotherapy Monitoring</t>
  </si>
  <si>
    <t xml:space="preserve">   Leukemia/Lymphoma</t>
  </si>
  <si>
    <t>HLA Typing</t>
  </si>
  <si>
    <t>Sperm Analysis</t>
  </si>
  <si>
    <t>Abnormal Hemoglobin</t>
  </si>
  <si>
    <t>Receptor DNA/RNA Analysis</t>
  </si>
  <si>
    <t>Cell Cycle Kinetics</t>
  </si>
  <si>
    <t>Cell Function Testing</t>
  </si>
  <si>
    <t>Chromosomal Abnormalities</t>
  </si>
  <si>
    <t>Fetal Cell Analysis</t>
  </si>
  <si>
    <t>Granulocyte Function</t>
  </si>
  <si>
    <t>Cell Culturing</t>
  </si>
  <si>
    <t>Clinical Chemistry</t>
  </si>
  <si>
    <t>Albumin</t>
  </si>
  <si>
    <t xml:space="preserve">Alkaline Phosphatase </t>
  </si>
  <si>
    <t xml:space="preserve">ALT/SGPT </t>
  </si>
  <si>
    <t>Ammonia</t>
  </si>
  <si>
    <t>Amylase</t>
  </si>
  <si>
    <t xml:space="preserve">AST/SGOT </t>
  </si>
  <si>
    <t>Bilirubin</t>
  </si>
  <si>
    <t>Bilirubin Direct</t>
  </si>
  <si>
    <t>Bilirubin Total</t>
  </si>
  <si>
    <t>BNP</t>
  </si>
  <si>
    <t>BUN (Blood Urea Nitrogen)</t>
  </si>
  <si>
    <t>Calcium</t>
  </si>
  <si>
    <t xml:space="preserve">Carbon Dioxide/Bicarbonate </t>
  </si>
  <si>
    <t>Chloride</t>
  </si>
  <si>
    <t>Cholesterol</t>
  </si>
  <si>
    <t xml:space="preserve">Creatine Kinase (CK) </t>
  </si>
  <si>
    <t>CK-MB</t>
  </si>
  <si>
    <t xml:space="preserve">Creatinine </t>
  </si>
  <si>
    <t>Cystatin C</t>
  </si>
  <si>
    <t>Fructosamine</t>
  </si>
  <si>
    <t>GGT</t>
  </si>
  <si>
    <t>Glucose</t>
  </si>
  <si>
    <t>HDL Cholesterol</t>
  </si>
  <si>
    <t xml:space="preserve">Homocysteine </t>
  </si>
  <si>
    <t>Iron</t>
  </si>
  <si>
    <t>Iron Total Binding Capacity</t>
  </si>
  <si>
    <t xml:space="preserve">Iron Unsaturated Binding Capacity </t>
  </si>
  <si>
    <t>LDH</t>
  </si>
  <si>
    <t>LDL Cholesterol</t>
  </si>
  <si>
    <t>LDL Cholesterol Direct</t>
  </si>
  <si>
    <t>Lipase</t>
  </si>
  <si>
    <t>Magnesium</t>
  </si>
  <si>
    <t>Microalbumin</t>
  </si>
  <si>
    <t>Phosphorus</t>
  </si>
  <si>
    <t>Potassium</t>
  </si>
  <si>
    <t>Sodium</t>
  </si>
  <si>
    <t>ST2</t>
  </si>
  <si>
    <t>Total Protein</t>
  </si>
  <si>
    <t>Triglycerides</t>
  </si>
  <si>
    <t>Troponin</t>
  </si>
  <si>
    <t>Uric Acid</t>
  </si>
  <si>
    <t>Drugs of Abuse</t>
  </si>
  <si>
    <t>Amphetamines</t>
  </si>
  <si>
    <t>Barbiturates</t>
  </si>
  <si>
    <t xml:space="preserve">Benzodiazepines </t>
  </si>
  <si>
    <t>Cannabinoids/Marijuana</t>
  </si>
  <si>
    <t>Cocaine</t>
  </si>
  <si>
    <t>LSD</t>
  </si>
  <si>
    <t>Methadone</t>
  </si>
  <si>
    <t>Methaqualone</t>
  </si>
  <si>
    <t>Opiates</t>
  </si>
  <si>
    <t xml:space="preserve">Phencyclidine (PCP) </t>
  </si>
  <si>
    <t xml:space="preserve">Propoxyphene </t>
  </si>
  <si>
    <t xml:space="preserve">Tricyclic Antidepressants </t>
  </si>
  <si>
    <t>Endocrine Function</t>
  </si>
  <si>
    <t>Cortisol</t>
  </si>
  <si>
    <t>Estradiol</t>
  </si>
  <si>
    <t>FSH</t>
  </si>
  <si>
    <t>LH</t>
  </si>
  <si>
    <t>Progesterone</t>
  </si>
  <si>
    <t>Prolactin</t>
  </si>
  <si>
    <t xml:space="preserve">PTH/IO PTH </t>
  </si>
  <si>
    <t>T3</t>
  </si>
  <si>
    <t>T3 Uptake</t>
  </si>
  <si>
    <t>Free T3</t>
  </si>
  <si>
    <t>T4</t>
  </si>
  <si>
    <t>Free T4</t>
  </si>
  <si>
    <t>TBG</t>
  </si>
  <si>
    <t>Testosterone</t>
  </si>
  <si>
    <t xml:space="preserve">Thyroglobulin Ab </t>
  </si>
  <si>
    <t>TPO Ab</t>
  </si>
  <si>
    <t>TSH</t>
  </si>
  <si>
    <t>Immunoproteins</t>
  </si>
  <si>
    <t>C3</t>
  </si>
  <si>
    <t>C4</t>
  </si>
  <si>
    <t>Free Light Chains</t>
  </si>
  <si>
    <t>Haptoglobin</t>
  </si>
  <si>
    <t>IgA</t>
  </si>
  <si>
    <t>IgE Specific</t>
  </si>
  <si>
    <t>IgE Total</t>
  </si>
  <si>
    <t>IgG</t>
  </si>
  <si>
    <t>IgM</t>
  </si>
  <si>
    <t>Immunofixation</t>
  </si>
  <si>
    <t>Prealbumin</t>
  </si>
  <si>
    <t xml:space="preserve">Protein Electrophoresis </t>
  </si>
  <si>
    <t>Therapeutic Drug Monitoring</t>
  </si>
  <si>
    <t>Amikacin</t>
  </si>
  <si>
    <t>Cyclosporin</t>
  </si>
  <si>
    <t>Everolimus</t>
  </si>
  <si>
    <t>Lithium</t>
  </si>
  <si>
    <t>Phenytoin</t>
  </si>
  <si>
    <t>Quinidine</t>
  </si>
  <si>
    <t>Sirolimus</t>
  </si>
  <si>
    <t>Tacrolimus</t>
  </si>
  <si>
    <t>Tobramycin</t>
  </si>
  <si>
    <t>Topirimate</t>
  </si>
  <si>
    <t>Valproic Acid</t>
  </si>
  <si>
    <r>
      <t>Tumor Markers and Special Chemistry</t>
    </r>
    <r>
      <rPr>
        <b/>
        <sz val="11"/>
        <rFont val="Calibri"/>
        <family val="2"/>
      </rPr>
      <t xml:space="preserve"> </t>
    </r>
  </si>
  <si>
    <t xml:space="preserve">CA 15-3/27-29 </t>
  </si>
  <si>
    <t>CA 19-9</t>
  </si>
  <si>
    <t xml:space="preserve">Follate (Folic Acid) </t>
  </si>
  <si>
    <t xml:space="preserve">Glycosylated Hemoglobin </t>
  </si>
  <si>
    <t xml:space="preserve">25-Hydroxy Vitamin D2 and D3 </t>
  </si>
  <si>
    <t>PAP</t>
  </si>
  <si>
    <t>PSA</t>
  </si>
  <si>
    <t xml:space="preserve">Thyroglobulin </t>
  </si>
  <si>
    <t>Vitamin B-12</t>
  </si>
  <si>
    <t xml:space="preserve">Select Tests </t>
  </si>
  <si>
    <t>AIDS/HIV</t>
  </si>
  <si>
    <t xml:space="preserve">     HIV NAT</t>
  </si>
  <si>
    <t xml:space="preserve">     HIV, HIV-1/2, Combo</t>
  </si>
  <si>
    <t xml:space="preserve">     HIV Ag</t>
  </si>
  <si>
    <t xml:space="preserve">     Western Blot/Other Confirmatory</t>
  </si>
  <si>
    <t>Adenovirus</t>
  </si>
  <si>
    <t>Aeromonads</t>
  </si>
  <si>
    <t>Bartonella</t>
  </si>
  <si>
    <t>Blastocystis Hominis</t>
  </si>
  <si>
    <t>Campylobacter</t>
  </si>
  <si>
    <t>Candida</t>
  </si>
  <si>
    <t>Carbapenemase</t>
  </si>
  <si>
    <t>Chancroid</t>
  </si>
  <si>
    <t>Chlamydia</t>
  </si>
  <si>
    <t>Clostridium</t>
  </si>
  <si>
    <t>Coronavirus</t>
  </si>
  <si>
    <t>Coxsackievirus</t>
  </si>
  <si>
    <t>Cryptosporidium</t>
  </si>
  <si>
    <t>Cyclospora</t>
  </si>
  <si>
    <t>Cytomegalovirus (CMV)</t>
  </si>
  <si>
    <t>E. Coli</t>
  </si>
  <si>
    <t>Echovirus</t>
  </si>
  <si>
    <t>Encephalitis</t>
  </si>
  <si>
    <t>Enterovirus</t>
  </si>
  <si>
    <t>Epstein-Barr Virus (EBV)</t>
  </si>
  <si>
    <t>Giardia</t>
  </si>
  <si>
    <t>Gonorrhea</t>
  </si>
  <si>
    <t>Granuloma Inguinale</t>
  </si>
  <si>
    <t>Hantavirus</t>
  </si>
  <si>
    <t>Helicobacter Pylori</t>
  </si>
  <si>
    <t xml:space="preserve">     HAV NAT</t>
  </si>
  <si>
    <t xml:space="preserve">     HBV NAT</t>
  </si>
  <si>
    <t xml:space="preserve">     HBs Ag</t>
  </si>
  <si>
    <t xml:space="preserve">     HCV</t>
  </si>
  <si>
    <t xml:space="preserve">     HCV NAT</t>
  </si>
  <si>
    <t xml:space="preserve">     Anti-HBc</t>
  </si>
  <si>
    <t xml:space="preserve">     Anti-HBs</t>
  </si>
  <si>
    <t xml:space="preserve">     Anti-HAV</t>
  </si>
  <si>
    <t xml:space="preserve">     Hepatitis Delta</t>
  </si>
  <si>
    <t xml:space="preserve">     HBc Ag</t>
  </si>
  <si>
    <t xml:space="preserve">     HBe Ag</t>
  </si>
  <si>
    <t xml:space="preserve">    ALT/SGPT</t>
  </si>
  <si>
    <t>Herpes Simplex I/II</t>
  </si>
  <si>
    <t>Herpes Type VI</t>
  </si>
  <si>
    <t>HTLV-I/II</t>
  </si>
  <si>
    <t>Influenza</t>
  </si>
  <si>
    <t>Legionella</t>
  </si>
  <si>
    <t>Lyme Disease</t>
  </si>
  <si>
    <t>Lymphogranuloma</t>
  </si>
  <si>
    <t>Malaria</t>
  </si>
  <si>
    <t>Measles</t>
  </si>
  <si>
    <t>Meningitis</t>
  </si>
  <si>
    <t>Microsporidium</t>
  </si>
  <si>
    <t>Mononucleosis</t>
  </si>
  <si>
    <t>Mumps</t>
  </si>
  <si>
    <t>Mycoplasma</t>
  </si>
  <si>
    <t>Norovirus</t>
  </si>
  <si>
    <t>Papilloma Virus (HPV)</t>
  </si>
  <si>
    <t>Parvovirus B19</t>
  </si>
  <si>
    <t>Pneumonia</t>
  </si>
  <si>
    <t>Polyomaviruses</t>
  </si>
  <si>
    <t>Pseudomonas</t>
  </si>
  <si>
    <t>Rabies</t>
  </si>
  <si>
    <t>Respiratory Syncytial Virus</t>
  </si>
  <si>
    <t>Rhinovirus</t>
  </si>
  <si>
    <t>Rotavirus</t>
  </si>
  <si>
    <t>Rubella</t>
  </si>
  <si>
    <t>Salmonella</t>
  </si>
  <si>
    <t>Septicemia</t>
  </si>
  <si>
    <t>Shigella</t>
  </si>
  <si>
    <t>Staphylococci</t>
  </si>
  <si>
    <t>Streptococci</t>
  </si>
  <si>
    <t>Toxoplasmosis</t>
  </si>
  <si>
    <t>Trichomonas Vaginalis</t>
  </si>
  <si>
    <t>Tuberculosis</t>
  </si>
  <si>
    <t>Vibrio</t>
  </si>
  <si>
    <t>West Nile</t>
  </si>
  <si>
    <t>Yersinia</t>
  </si>
  <si>
    <t xml:space="preserve">Activated Clotting Time (ACT) </t>
  </si>
  <si>
    <t>Apolipoprotein A-1</t>
  </si>
  <si>
    <t>Apolipoprotein B</t>
  </si>
  <si>
    <t>Cardio/hs CRP</t>
  </si>
  <si>
    <t>Lipoprotein (a)</t>
  </si>
  <si>
    <t>Myoglobin</t>
  </si>
  <si>
    <t>NT-proBNP</t>
  </si>
  <si>
    <t>Coagulation</t>
  </si>
  <si>
    <t>Microbiology/Infectious Diseases</t>
  </si>
  <si>
    <t xml:space="preserve">Cancer  Diagnostics  </t>
  </si>
  <si>
    <t>Forensic Testing</t>
  </si>
  <si>
    <t>Chlamydia/Gonorrhea</t>
  </si>
  <si>
    <t xml:space="preserve">Genetic Diseases  </t>
  </si>
  <si>
    <t>Paternity Testing/HLA Typing</t>
  </si>
  <si>
    <t>Hemoglobin A1C</t>
  </si>
  <si>
    <t>Factor IXa</t>
  </si>
  <si>
    <t>Lupus Anticoagulants</t>
  </si>
  <si>
    <t>Prothrombin Time (PT/INR)</t>
  </si>
  <si>
    <t>TEG</t>
  </si>
  <si>
    <t>Beta-Hydroxybutyrate</t>
  </si>
  <si>
    <t>Fibronectin</t>
  </si>
  <si>
    <t>Lactic Acid</t>
  </si>
  <si>
    <t>Cholinesterase</t>
  </si>
  <si>
    <t>Sickle Cell</t>
  </si>
  <si>
    <t>Brucellosis</t>
  </si>
  <si>
    <t>Transferrin</t>
  </si>
  <si>
    <t>Ceruloplasmin</t>
  </si>
  <si>
    <t>Human Epididymis Protein (HE4)</t>
  </si>
  <si>
    <t>Apixaban</t>
  </si>
  <si>
    <t>Argatroban</t>
  </si>
  <si>
    <t>Betrixaban</t>
  </si>
  <si>
    <t>Carbamazepine</t>
  </si>
  <si>
    <t>Dabigatran</t>
  </si>
  <si>
    <t>Digoxin</t>
  </si>
  <si>
    <t>Edoxaban</t>
  </si>
  <si>
    <t>Fluindione</t>
  </si>
  <si>
    <t>Gentamicin</t>
  </si>
  <si>
    <t>Levetiracetam</t>
  </si>
  <si>
    <t>Methotrexate</t>
  </si>
  <si>
    <t>NAPA/Procainamide</t>
  </si>
  <si>
    <t>Phenobarbital</t>
  </si>
  <si>
    <t>Rivaroxaban</t>
  </si>
  <si>
    <t>Theophylline</t>
  </si>
  <si>
    <t>Vancomycin</t>
  </si>
  <si>
    <t>Warfarin</t>
  </si>
  <si>
    <t>Select Company Profiles</t>
  </si>
  <si>
    <t>All Companies</t>
  </si>
  <si>
    <t>Abbott</t>
  </si>
  <si>
    <t>Beckman Coulter/Danaher</t>
  </si>
  <si>
    <t>Becton Dickinson</t>
  </si>
  <si>
    <t>Bio-Rad</t>
  </si>
  <si>
    <t>Diagast</t>
  </si>
  <si>
    <t>DiaSorin</t>
  </si>
  <si>
    <t>Fujirebio</t>
  </si>
  <si>
    <t>Grifols</t>
  </si>
  <si>
    <t>Proteome Sciences</t>
  </si>
  <si>
    <t>Roche</t>
  </si>
  <si>
    <t>Tecan</t>
  </si>
  <si>
    <t>Agilent Technologies</t>
  </si>
  <si>
    <t>Applied Gene Technologies</t>
  </si>
  <si>
    <t>Arca Biopharma</t>
  </si>
  <si>
    <t>bioMerieux</t>
  </si>
  <si>
    <t>CellSearch</t>
  </si>
  <si>
    <t>Decode Genetics</t>
  </si>
  <si>
    <t>Eiken Chemical</t>
  </si>
  <si>
    <t>Elitech Group</t>
  </si>
  <si>
    <t>Enzo Biochem</t>
  </si>
  <si>
    <t>Epigenomics</t>
  </si>
  <si>
    <t>Exact Sciences</t>
  </si>
  <si>
    <t>Guided Therapeutics</t>
  </si>
  <si>
    <t>Kyowa Medex</t>
  </si>
  <si>
    <t>Myriad Genetics</t>
  </si>
  <si>
    <t>OncoLab</t>
  </si>
  <si>
    <t>Polymedco</t>
  </si>
  <si>
    <t>Qiagen</t>
  </si>
  <si>
    <t>Quest Diagnostics</t>
  </si>
  <si>
    <t>Takara Bio</t>
  </si>
  <si>
    <t>Tosoh</t>
  </si>
  <si>
    <t>Chrono-Log</t>
  </si>
  <si>
    <t>Helena Laboratories</t>
  </si>
  <si>
    <t>Sienco</t>
  </si>
  <si>
    <t>Sysmex</t>
  </si>
  <si>
    <t>Thermo Fisher</t>
  </si>
  <si>
    <t>CellaVision</t>
  </si>
  <si>
    <t>Horiba</t>
  </si>
  <si>
    <t>Nihon Kohden</t>
  </si>
  <si>
    <t>Diamedix</t>
  </si>
  <si>
    <t>Lonza</t>
  </si>
  <si>
    <t>SeraCare</t>
  </si>
  <si>
    <t>Biokit</t>
  </si>
  <si>
    <t>Illumina</t>
  </si>
  <si>
    <t>Li-Cor Biosciences</t>
  </si>
  <si>
    <t>Shimadzu</t>
  </si>
  <si>
    <t>Tecan Group</t>
  </si>
  <si>
    <t>Bio/Data</t>
  </si>
  <si>
    <t>Corgenix</t>
  </si>
  <si>
    <t>EKF Diagnostics</t>
  </si>
  <si>
    <t>SDIX</t>
  </si>
  <si>
    <t>LabCorp</t>
  </si>
  <si>
    <t>Siemens Healthineers</t>
  </si>
  <si>
    <t>HYPHEN BioMed</t>
  </si>
  <si>
    <t xml:space="preserve">Corgenix </t>
  </si>
  <si>
    <t>Hologic</t>
  </si>
  <si>
    <t>Theradiag</t>
  </si>
  <si>
    <t>Diazyme</t>
  </si>
  <si>
    <t>Clinical Genomics</t>
  </si>
  <si>
    <t>Janssen Diagnostics</t>
  </si>
  <si>
    <t>Sekisui Diagnostics</t>
  </si>
  <si>
    <t xml:space="preserve">Bio/Data </t>
  </si>
  <si>
    <t>GSK Biologicals</t>
  </si>
  <si>
    <t>Leica Biosystems</t>
  </si>
  <si>
    <t>Diagnostica Stago</t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</si>
  <si>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(request additional companies)</t>
    </r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</si>
  <si>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(request additional analyses)</t>
    </r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</si>
  <si>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(request additional segments)</t>
    </r>
  </si>
  <si>
    <r>
      <rPr>
        <b/>
        <sz val="11"/>
        <color theme="1"/>
        <rFont val="Calibri"/>
        <family val="2"/>
        <scheme val="minor"/>
      </rPr>
      <t xml:space="preserve">Other </t>
    </r>
    <r>
      <rPr>
        <sz val="11"/>
        <color theme="1"/>
        <rFont val="Calibri"/>
        <family val="2"/>
        <scheme val="minor"/>
      </rPr>
      <t>(request additional data)</t>
    </r>
  </si>
  <si>
    <t>Growth Hormone/IGF-1</t>
  </si>
  <si>
    <t>Mindray</t>
  </si>
  <si>
    <t>Leica Biosystems/Kreatech</t>
  </si>
  <si>
    <t>Beckman Coulter/Cepheid/Danaher</t>
  </si>
  <si>
    <t>Calprotectin</t>
  </si>
  <si>
    <t>Elastase</t>
  </si>
  <si>
    <t>VRE</t>
  </si>
  <si>
    <t>Nexus Dx</t>
  </si>
  <si>
    <t>Erba Mannheim</t>
  </si>
  <si>
    <t>Fujifilm Wako</t>
  </si>
  <si>
    <t>GSK</t>
  </si>
  <si>
    <t>PerkinElmer</t>
  </si>
  <si>
    <t>QuidelOrtho</t>
  </si>
  <si>
    <t>BK Virus</t>
  </si>
  <si>
    <t xml:space="preserve">HHV-6 (Herpes Virus-6) </t>
  </si>
  <si>
    <t xml:space="preserve">HHV-8 (Herpes Virus-8) </t>
  </si>
  <si>
    <t>Leishmaniasis</t>
  </si>
  <si>
    <t>MRSA</t>
  </si>
  <si>
    <t xml:space="preserve">VRE </t>
  </si>
  <si>
    <t>Bangladesh</t>
  </si>
  <si>
    <t>China</t>
  </si>
  <si>
    <t>Hong Kong</t>
  </si>
  <si>
    <t>India</t>
  </si>
  <si>
    <t>Indonesia</t>
  </si>
  <si>
    <t>Japan</t>
  </si>
  <si>
    <t>Malaysia</t>
  </si>
  <si>
    <t>Myanmar</t>
  </si>
  <si>
    <t>New Zealand</t>
  </si>
  <si>
    <t>Pakistan</t>
  </si>
  <si>
    <t>Philippines</t>
  </si>
  <si>
    <t>Singapore</t>
  </si>
  <si>
    <t>South Korea</t>
  </si>
  <si>
    <t>Taiwan</t>
  </si>
  <si>
    <t>Thailand</t>
  </si>
  <si>
    <t>Australia</t>
  </si>
  <si>
    <t>Turkey</t>
  </si>
  <si>
    <t>Vietnam</t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</si>
  <si>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(request additional countries)</t>
    </r>
  </si>
  <si>
    <t>Select Products</t>
  </si>
  <si>
    <t>All Products</t>
  </si>
  <si>
    <t>Equipment</t>
  </si>
  <si>
    <t>Coverslippers</t>
  </si>
  <si>
    <t>Cryostats</t>
  </si>
  <si>
    <t>Danaher</t>
  </si>
  <si>
    <t>Embedding</t>
  </si>
  <si>
    <t>IHC, ISH, FISH Analyzers</t>
  </si>
  <si>
    <t>Merck</t>
  </si>
  <si>
    <t>Microtomes</t>
  </si>
  <si>
    <t>Philips</t>
  </si>
  <si>
    <t>Sample Tracking</t>
  </si>
  <si>
    <t xml:space="preserve">Roche </t>
  </si>
  <si>
    <t>Sectioning</t>
  </si>
  <si>
    <t xml:space="preserve">Thermo Fisher </t>
  </si>
  <si>
    <t>Specimen Labeling</t>
  </si>
  <si>
    <t>Trivitron Healthcare</t>
  </si>
  <si>
    <t>Stainers</t>
  </si>
  <si>
    <t>Tissue Processors</t>
  </si>
  <si>
    <t>Consumables</t>
  </si>
  <si>
    <t>Adhesives</t>
  </si>
  <si>
    <t>Antibodies</t>
  </si>
  <si>
    <t>Autopsy</t>
  </si>
  <si>
    <t>Cassettes</t>
  </si>
  <si>
    <t>Cytology</t>
  </si>
  <si>
    <t>Media</t>
  </si>
  <si>
    <t>Microbiology</t>
  </si>
  <si>
    <t>Microtome Blades</t>
  </si>
  <si>
    <t>Molecular Probes</t>
  </si>
  <si>
    <t>Paraffins</t>
  </si>
  <si>
    <t>Reagents</t>
  </si>
  <si>
    <t>Slides</t>
  </si>
  <si>
    <t>Solutions</t>
  </si>
  <si>
    <t>Stains</t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</si>
  <si>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(request additional products)</t>
    </r>
  </si>
  <si>
    <t xml:space="preserve">Select Countries </t>
  </si>
  <si>
    <t>Werfen</t>
  </si>
  <si>
    <t>Microbial Identification</t>
  </si>
  <si>
    <t>Antibiotic Susceptibility</t>
  </si>
  <si>
    <t>Urine Screening</t>
  </si>
  <si>
    <t>Blood Culture</t>
  </si>
  <si>
    <t>APAC Pathology, Histology, Cytology, Tissue Diagnostics Database</t>
  </si>
  <si>
    <t>2024 Test Volume</t>
  </si>
  <si>
    <t>2024-2029 Test Volume Forecasts</t>
  </si>
  <si>
    <t>2024 Sales</t>
  </si>
  <si>
    <t>2024-2029 Sales Forecasts</t>
  </si>
  <si>
    <t>2024 Supplier Shares</t>
  </si>
  <si>
    <t>APAC Blood Banking/Immunohematology/Transfusion Database and Analyses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</si>
  <si>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</t>
    </r>
    <r>
      <rPr>
        <i/>
        <sz val="12"/>
        <color theme="1"/>
        <rFont val="Calibri"/>
        <family val="2"/>
        <scheme val="minor"/>
      </rPr>
      <t>.</t>
    </r>
  </si>
  <si>
    <t>Select Test Categories/Tests</t>
  </si>
  <si>
    <t xml:space="preserve">Countries </t>
  </si>
  <si>
    <t>Forecast/Share Data</t>
  </si>
  <si>
    <t xml:space="preserve">All Asia-Pacific </t>
  </si>
  <si>
    <t>All Forecasts/Shares</t>
  </si>
  <si>
    <t>All</t>
  </si>
  <si>
    <t>18 countries</t>
  </si>
  <si>
    <t>Typing, Grouping Tests</t>
  </si>
  <si>
    <t>2024-2029 Volume Forecasts</t>
  </si>
  <si>
    <t>Immunohematology Test Forecasts</t>
  </si>
  <si>
    <t xml:space="preserve">Supplier Shares </t>
  </si>
  <si>
    <t>Blood Screening Test Forecasts</t>
  </si>
  <si>
    <t>Ab Screening/IAT</t>
  </si>
  <si>
    <t>Total</t>
  </si>
  <si>
    <t>Enter Number</t>
  </si>
  <si>
    <t>Country Test Categories/Analyses</t>
  </si>
  <si>
    <t xml:space="preserve">Of Countries </t>
  </si>
  <si>
    <t xml:space="preserve">Cost/Country </t>
  </si>
  <si>
    <t xml:space="preserve">Total </t>
  </si>
  <si>
    <t>Werfen/Immucor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</si>
  <si>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</si>
  <si>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t>Your data will be sent in PDF and Excel formats.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</si>
  <si>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</si>
  <si>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Infectious Disease Screening</t>
  </si>
  <si>
    <t>APAC Cancer Diagnostics/Tumor Markers Database and Analyses</t>
  </si>
  <si>
    <t>All Tests Volume and Sales Forecasts</t>
  </si>
  <si>
    <t>Country Data/Analyses</t>
  </si>
  <si>
    <t>APAC Coagulation/Hemostasis Database and Analyses</t>
  </si>
  <si>
    <t>All Forecasts /Shares</t>
  </si>
  <si>
    <t>Company Profiles</t>
  </si>
  <si>
    <t>IL/Werfen</t>
  </si>
  <si>
    <t>Of Countries</t>
  </si>
  <si>
    <t>Fletcher/Prekallikrein Factor Activation</t>
  </si>
  <si>
    <t>APAC Hematology and Flow Cytometry Database and Analyses</t>
  </si>
  <si>
    <t>Hematology Tests Volume &amp; Sales Forecasts</t>
  </si>
  <si>
    <t>Cytometry Tests Volume &amp; Sales Forecasts</t>
  </si>
  <si>
    <t>Hematology Volume &amp; Sales Forecasts</t>
  </si>
  <si>
    <t>Cytometry Volume &amp; Sales Forecasts</t>
  </si>
  <si>
    <t xml:space="preserve">                                           Total   </t>
  </si>
  <si>
    <t>APAC Clinical Chemistry and Immunodiagnostics Database and Analyses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</si>
  <si>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e-mail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</si>
  <si>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All Test Categories</t>
  </si>
  <si>
    <t>Chemistry Test Volume &amp; Sales Forecasts</t>
  </si>
  <si>
    <t>TDM Tests Volume &amp; Sales Forecasts</t>
  </si>
  <si>
    <t>Endocrine Test Volume &amp; Sales Forecasts</t>
  </si>
  <si>
    <t>Tumor Markers Volume &amp; Sales Forecasts</t>
  </si>
  <si>
    <t>Immunoproteins Volume &amp; Sales Forecasts</t>
  </si>
  <si>
    <t>DOA Test Volume &amp; Sales Forecasts</t>
  </si>
  <si>
    <t>Country Test Categories/ Analyses</t>
  </si>
  <si>
    <t xml:space="preserve"> Total</t>
  </si>
  <si>
    <r>
      <t>Tumor Markers, Special Chemistry</t>
    </r>
    <r>
      <rPr>
        <b/>
        <sz val="11"/>
        <rFont val="Calibri"/>
        <family val="2"/>
      </rPr>
      <t xml:space="preserve"> </t>
    </r>
  </si>
  <si>
    <t>APAC Microbiology/Infectious Diseases Database and Analyses</t>
  </si>
  <si>
    <r>
      <rPr>
        <b/>
        <i/>
        <sz val="11"/>
        <color theme="1"/>
        <rFont val="Calibri"/>
        <family val="2"/>
        <scheme val="minor"/>
      </rPr>
      <t>Highlight</t>
    </r>
    <r>
      <rPr>
        <i/>
        <sz val="11"/>
        <color theme="1"/>
        <rFont val="Calibri"/>
        <family val="2"/>
        <scheme val="minor"/>
      </rPr>
      <t xml:space="preserve"> and email the data you need to </t>
    </r>
    <r>
      <rPr>
        <b/>
        <i/>
        <sz val="11"/>
        <color theme="1"/>
        <rFont val="Calibri"/>
        <family val="2"/>
        <scheme val="minor"/>
      </rPr>
      <t>reports@vpgcorp.com</t>
    </r>
    <r>
      <rPr>
        <i/>
        <sz val="11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1"/>
        <color theme="1"/>
        <rFont val="Calibri"/>
        <family val="2"/>
        <scheme val="minor"/>
      </rPr>
      <t>+1 212 564 2838</t>
    </r>
    <r>
      <rPr>
        <i/>
        <sz val="11"/>
        <color theme="1"/>
        <rFont val="Calibri"/>
        <family val="2"/>
        <scheme val="minor"/>
      </rPr>
      <t>.</t>
    </r>
  </si>
  <si>
    <t>Forecasts/Share Data</t>
  </si>
  <si>
    <t>All Forecasts/ Shares</t>
  </si>
  <si>
    <t>Supplier Shares</t>
  </si>
  <si>
    <t>Carbapenem-CRE</t>
  </si>
  <si>
    <t>Vaginalis</t>
  </si>
  <si>
    <t>Varicella-zoster virus/HHV-3</t>
  </si>
  <si>
    <t>STD Panel</t>
  </si>
  <si>
    <t>Papillomavirus</t>
  </si>
  <si>
    <t>Respiratory Panel</t>
  </si>
  <si>
    <t xml:space="preserve"> Legionella</t>
  </si>
  <si>
    <t>RSV</t>
  </si>
  <si>
    <t>Enteric Panel</t>
  </si>
  <si>
    <t xml:space="preserve">Yersinia </t>
  </si>
  <si>
    <t>APAC Molecular Diagnostics Database and Analyses</t>
  </si>
  <si>
    <t>Carbapenem (CRE)</t>
  </si>
  <si>
    <t>APAC POC Testing Database and Analyses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</si>
  <si>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e-mail the data you require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</si>
  <si>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Chemistry Volume &amp; Sales Forecasts</t>
  </si>
  <si>
    <t>2024-2029  Sales Forecasts</t>
  </si>
  <si>
    <t>Infectious Diseases Volume &amp; Sales Forecasts</t>
  </si>
  <si>
    <t>Molecular Dx Volume &amp; Sales Forecasts</t>
  </si>
  <si>
    <t>Coagulation Volume &amp; Sales Forecasts</t>
  </si>
  <si>
    <t>DOA Volume &amp; Sales Forecasts</t>
  </si>
  <si>
    <t>Fletcher/PFA</t>
  </si>
  <si>
    <t>HIT</t>
  </si>
  <si>
    <t xml:space="preserve">Select Tests/Test Panels </t>
  </si>
  <si>
    <t>All Countries</t>
  </si>
  <si>
    <t xml:space="preserve">                                          Total</t>
  </si>
  <si>
    <t xml:space="preserve">                                        Total</t>
  </si>
  <si>
    <t xml:space="preserve">                                           Total</t>
  </si>
  <si>
    <t xml:space="preserve">                                                   Total</t>
  </si>
  <si>
    <t>Companies</t>
  </si>
  <si>
    <t>To calculate your cost, select the data and analyses you need*</t>
  </si>
  <si>
    <t xml:space="preserve">Select  </t>
  </si>
  <si>
    <t>Your Data (x)</t>
  </si>
  <si>
    <t xml:space="preserve">       Your Cost:</t>
  </si>
  <si>
    <t xml:space="preserve">  Your Cost:</t>
  </si>
  <si>
    <t>APAC Data and Analyses</t>
  </si>
  <si>
    <t xml:space="preserve">        Your Cost:</t>
  </si>
  <si>
    <t xml:space="preserve">                                Total</t>
  </si>
  <si>
    <t xml:space="preserve">     Your Cost:</t>
  </si>
  <si>
    <t>APAC Test Categories and Analyses</t>
  </si>
  <si>
    <t>Your Cost:</t>
  </si>
  <si>
    <t xml:space="preserve">      Enter Number</t>
  </si>
  <si>
    <t xml:space="preserve">   Your Cost:</t>
  </si>
  <si>
    <t xml:space="preserve">Regions/Countries </t>
  </si>
  <si>
    <t xml:space="preserve">    Your Cost:</t>
  </si>
  <si>
    <t xml:space="preserve">                                  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</si>
</sst>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Segoe UI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i/>
      <sz val="12"/>
      <color rgb="FF0952E5"/>
      <name val="Calibri"/>
      <family val="2"/>
      <scheme val="minor"/>
    </font>
    <font>
      <b/>
      <i/>
      <sz val="12"/>
      <color rgb="FF0661E8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0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2" fillId="0" borderId="0" xfId="1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0" fillId="0" borderId="0" xfId="0" applyAlignment="1">
      <alignment horizontal="centerContinuous"/>
    </xf>
    <xf numFmtId="0" fontId="7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21" fillId="0" borderId="0" xfId="0" applyFont="1"/>
    <xf numFmtId="0" fontId="0" fillId="2" borderId="0" xfId="0" applyFill="1"/>
    <xf numFmtId="0" fontId="21" fillId="2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3" fillId="0" borderId="0" xfId="0" applyFont="1" applyFill="1"/>
    <xf numFmtId="0" fontId="10" fillId="0" borderId="0" xfId="0" applyFont="1" applyAlignment="1">
      <alignment vertical="center"/>
    </xf>
    <xf numFmtId="0" fontId="6" fillId="3" borderId="0" xfId="0" applyFont="1" applyFill="1" applyAlignment="1">
      <alignment horizontal="center"/>
    </xf>
    <xf numFmtId="0" fontId="24" fillId="3" borderId="0" xfId="0" applyFont="1" applyFill="1"/>
    <xf numFmtId="0" fontId="24" fillId="0" borderId="0" xfId="0" applyFont="1" applyFill="1" applyAlignment="1">
      <alignment horizontal="center"/>
    </xf>
    <xf numFmtId="0" fontId="24" fillId="0" borderId="0" xfId="0" applyFont="1" applyFill="1"/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38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3" fontId="25" fillId="2" borderId="0" xfId="0" applyNumberFormat="1" applyFont="1" applyFill="1" applyAlignment="1">
      <alignment horizontal="center"/>
    </xf>
    <xf numFmtId="38" fontId="25" fillId="0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0" fontId="0" fillId="4" borderId="0" xfId="0" applyFill="1"/>
    <xf numFmtId="0" fontId="2" fillId="4" borderId="0" xfId="0" applyFont="1" applyFill="1"/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left"/>
    </xf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38" fontId="0" fillId="3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26" fillId="0" borderId="0" xfId="0" applyFont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5" fillId="4" borderId="0" xfId="0" applyFont="1" applyFill="1"/>
    <xf numFmtId="0" fontId="0" fillId="4" borderId="0" xfId="0" applyFont="1" applyFill="1" applyAlignment="1">
      <alignment horizontal="center"/>
    </xf>
    <xf numFmtId="0" fontId="13" fillId="3" borderId="0" xfId="0" applyFont="1" applyFill="1"/>
    <xf numFmtId="0" fontId="0" fillId="3" borderId="0" xfId="0" applyFont="1" applyFill="1" applyAlignment="1">
      <alignment horizontal="center"/>
    </xf>
    <xf numFmtId="38" fontId="0" fillId="0" borderId="0" xfId="0" applyNumberFormat="1" applyAlignment="1">
      <alignment horizontal="center"/>
    </xf>
    <xf numFmtId="0" fontId="25" fillId="4" borderId="0" xfId="0" applyFont="1" applyFill="1" applyAlignment="1">
      <alignment horizontal="center"/>
    </xf>
    <xf numFmtId="0" fontId="2" fillId="3" borderId="0" xfId="0" applyFont="1" applyFill="1"/>
    <xf numFmtId="0" fontId="2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8" fontId="2" fillId="0" borderId="0" xfId="0" applyNumberFormat="1" applyFont="1" applyAlignment="1">
      <alignment horizontal="center"/>
    </xf>
    <xf numFmtId="0" fontId="27" fillId="0" borderId="0" xfId="0" applyFont="1"/>
    <xf numFmtId="0" fontId="20" fillId="0" borderId="0" xfId="0" applyFont="1"/>
    <xf numFmtId="0" fontId="0" fillId="0" borderId="0" xfId="0" applyFill="1"/>
    <xf numFmtId="0" fontId="0" fillId="2" borderId="0" xfId="0" applyFill="1" applyAlignment="1">
      <alignment horizontal="center"/>
    </xf>
    <xf numFmtId="0" fontId="25" fillId="2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5" fillId="0" borderId="0" xfId="0" applyFont="1"/>
    <xf numFmtId="0" fontId="28" fillId="0" borderId="0" xfId="1" applyFont="1"/>
    <xf numFmtId="0" fontId="29" fillId="0" borderId="0" xfId="1" applyFont="1"/>
    <xf numFmtId="3" fontId="0" fillId="4" borderId="0" xfId="0" applyNumberFormat="1" applyFill="1" applyAlignment="1">
      <alignment horizontal="center"/>
    </xf>
    <xf numFmtId="3" fontId="25" fillId="3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2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3" fillId="3" borderId="0" xfId="0" applyFont="1" applyFill="1"/>
    <xf numFmtId="0" fontId="0" fillId="0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1" fontId="0" fillId="3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30" fillId="0" borderId="0" xfId="0" applyFont="1"/>
    <xf numFmtId="0" fontId="31" fillId="0" borderId="0" xfId="0" applyFont="1"/>
    <xf numFmtId="0" fontId="31" fillId="0" borderId="0" xfId="0" applyFont="1" applyAlignment="1">
      <alignment horizontal="left"/>
    </xf>
    <xf numFmtId="0" fontId="32" fillId="0" borderId="0" xfId="0" applyFont="1" applyAlignment="1">
      <alignment horizontal="centerContinuous"/>
    </xf>
    <xf numFmtId="0" fontId="31" fillId="0" borderId="0" xfId="0" applyFont="1" applyAlignment="1">
      <alignment horizontal="centerContinuous"/>
    </xf>
    <xf numFmtId="0" fontId="33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0" fillId="5" borderId="0" xfId="0" applyFill="1"/>
    <xf numFmtId="0" fontId="33" fillId="0" borderId="0" xfId="0" applyFont="1"/>
    <xf numFmtId="164" fontId="33" fillId="0" borderId="0" xfId="0" applyNumberFormat="1" applyFont="1" applyAlignment="1">
      <alignment horizontal="center"/>
    </xf>
    <xf numFmtId="0" fontId="33" fillId="6" borderId="0" xfId="0" applyFont="1" applyFill="1" applyAlignment="1">
      <alignment horizontal="center"/>
    </xf>
    <xf numFmtId="0" fontId="34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4" borderId="0" xfId="0" applyFont="1" applyFill="1"/>
    <xf numFmtId="0" fontId="0" fillId="6" borderId="0" xfId="0" applyFill="1"/>
    <xf numFmtId="0" fontId="33" fillId="0" borderId="0" xfId="0" applyFont="1" applyAlignment="1">
      <alignment horizontal="center"/>
    </xf>
    <xf numFmtId="0" fontId="32" fillId="0" borderId="0" xfId="0" applyFont="1"/>
    <xf numFmtId="0" fontId="24" fillId="3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4" fillId="4" borderId="0" xfId="0" applyFont="1" applyFill="1" applyAlignment="1">
      <alignment horizontal="center"/>
    </xf>
    <xf numFmtId="38" fontId="0" fillId="4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0" fillId="7" borderId="0" xfId="0" applyFill="1"/>
    <xf numFmtId="38" fontId="0" fillId="3" borderId="0" xfId="0" applyNumberFormat="1" applyFont="1" applyFill="1" applyAlignment="1">
      <alignment horizontal="center"/>
    </xf>
    <xf numFmtId="0" fontId="3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3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3300"/>
      <color rgb="FFFF007A"/>
      <color rgb="FF002060"/>
      <color rgb="FFC00000"/>
      <color rgb="FF0000C0"/>
      <color rgb="FF008000"/>
      <color rgb="FF7030A0"/>
      <color rgb="FFE26B0A"/>
      <color rgb="FF0070C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22"/>
  <sheetViews>
    <sheetView tabSelected="1" workbookViewId="0"/>
  </sheetViews>
  <sheetFormatPr defaultRowHeight="15" x14ac:dyDescent="0.25"/>
  <cols>
    <col min="1" max="1" width="31.5703125" customWidth="1"/>
    <col min="2" max="2" width="17" customWidth="1"/>
    <col min="3" max="3" width="28.42578125" customWidth="1"/>
    <col min="4" max="4" width="20.140625" customWidth="1"/>
    <col min="5" max="5" width="23.5703125" customWidth="1"/>
    <col min="6" max="6" width="36.85546875" customWidth="1"/>
    <col min="7" max="7" width="12.85546875" customWidth="1"/>
    <col min="8" max="8" width="12.42578125" customWidth="1"/>
    <col min="9" max="9" width="11.85546875" customWidth="1"/>
    <col min="10" max="10" width="12.7109375" customWidth="1"/>
    <col min="11" max="11" width="11.28515625" customWidth="1"/>
    <col min="13" max="13" width="10" customWidth="1"/>
  </cols>
  <sheetData>
    <row r="1" spans="1:15" s="21" customFormat="1" ht="20.25" x14ac:dyDescent="0.35">
      <c r="A1" s="102" t="s">
        <v>548</v>
      </c>
      <c r="F1" s="22"/>
    </row>
    <row r="3" spans="1:15" s="16" customFormat="1" ht="15.75" x14ac:dyDescent="0.25">
      <c r="A3" s="23" t="s">
        <v>549</v>
      </c>
      <c r="B3" s="8"/>
    </row>
    <row r="5" spans="1:15" ht="15.75" x14ac:dyDescent="0.25">
      <c r="A5" s="103" t="s">
        <v>550</v>
      </c>
      <c r="B5" s="103" t="s">
        <v>551</v>
      </c>
      <c r="C5" s="103" t="s">
        <v>552</v>
      </c>
      <c r="D5" s="103" t="s">
        <v>15</v>
      </c>
      <c r="E5" s="103" t="s">
        <v>634</v>
      </c>
      <c r="F5" s="104" t="s">
        <v>635</v>
      </c>
      <c r="G5" s="105"/>
      <c r="H5" s="25"/>
      <c r="I5" s="24"/>
    </row>
    <row r="6" spans="1:15" ht="18.75" x14ac:dyDescent="0.3">
      <c r="A6" s="6"/>
      <c r="B6" s="6"/>
      <c r="C6" s="6"/>
      <c r="D6" s="6"/>
      <c r="E6" s="6"/>
      <c r="F6" s="26"/>
      <c r="I6" s="24"/>
      <c r="K6" s="26"/>
      <c r="L6" s="24"/>
      <c r="M6" s="24"/>
      <c r="N6" s="17"/>
      <c r="O6" s="17"/>
    </row>
    <row r="7" spans="1:15" ht="15.75" x14ac:dyDescent="0.25">
      <c r="A7" s="2" t="s">
        <v>10</v>
      </c>
      <c r="B7" s="27" t="s">
        <v>553</v>
      </c>
      <c r="C7" s="2" t="s">
        <v>554</v>
      </c>
      <c r="D7" s="2" t="s">
        <v>11</v>
      </c>
      <c r="E7" s="2" t="s">
        <v>393</v>
      </c>
      <c r="F7" s="28"/>
      <c r="G7" s="29" t="s">
        <v>555</v>
      </c>
      <c r="H7" s="107" t="s">
        <v>636</v>
      </c>
      <c r="I7" s="30"/>
      <c r="J7" s="30"/>
      <c r="K7" s="30"/>
      <c r="L7" s="30"/>
    </row>
    <row r="8" spans="1:15" ht="15.75" x14ac:dyDescent="0.25">
      <c r="A8" s="3"/>
      <c r="B8" s="20" t="s">
        <v>497</v>
      </c>
      <c r="C8" t="s">
        <v>543</v>
      </c>
      <c r="D8" t="s">
        <v>579</v>
      </c>
      <c r="E8" s="9" t="s">
        <v>394</v>
      </c>
      <c r="F8" s="31" t="s">
        <v>644</v>
      </c>
      <c r="G8" s="32" t="s">
        <v>556</v>
      </c>
      <c r="H8" s="108" t="s">
        <v>637</v>
      </c>
      <c r="I8" s="33"/>
      <c r="J8" s="34"/>
      <c r="K8" s="34"/>
      <c r="L8" s="34"/>
    </row>
    <row r="9" spans="1:15" ht="15.75" x14ac:dyDescent="0.25">
      <c r="A9" s="35" t="s">
        <v>557</v>
      </c>
      <c r="B9" s="20" t="s">
        <v>482</v>
      </c>
      <c r="C9" t="s">
        <v>558</v>
      </c>
      <c r="D9" t="s">
        <v>2</v>
      </c>
      <c r="E9" s="9" t="s">
        <v>396</v>
      </c>
      <c r="F9" s="36"/>
      <c r="G9" s="37"/>
      <c r="I9" s="38"/>
      <c r="J9" s="39"/>
      <c r="K9" s="39"/>
      <c r="L9" s="39"/>
    </row>
    <row r="10" spans="1:15" x14ac:dyDescent="0.25">
      <c r="A10" s="10"/>
      <c r="B10" s="20" t="s">
        <v>483</v>
      </c>
      <c r="C10" t="s">
        <v>545</v>
      </c>
      <c r="D10" t="s">
        <v>4</v>
      </c>
      <c r="E10" s="9" t="s">
        <v>436</v>
      </c>
      <c r="F10" s="40" t="s">
        <v>559</v>
      </c>
      <c r="G10" s="41">
        <v>1450</v>
      </c>
      <c r="H10" s="80"/>
      <c r="I10" s="42"/>
      <c r="J10" s="42"/>
      <c r="K10" s="42"/>
      <c r="L10" s="42"/>
    </row>
    <row r="11" spans="1:15" x14ac:dyDescent="0.25">
      <c r="A11" s="9" t="s">
        <v>10</v>
      </c>
      <c r="B11" s="20" t="s">
        <v>484</v>
      </c>
      <c r="C11" t="s">
        <v>546</v>
      </c>
      <c r="D11" t="s">
        <v>6</v>
      </c>
      <c r="E11" s="9" t="s">
        <v>408</v>
      </c>
      <c r="F11" s="43" t="s">
        <v>560</v>
      </c>
      <c r="G11" s="44">
        <v>750</v>
      </c>
      <c r="H11" s="66"/>
      <c r="I11" s="45"/>
      <c r="J11" s="46"/>
      <c r="K11" s="46"/>
      <c r="L11" s="46"/>
    </row>
    <row r="12" spans="1:15" x14ac:dyDescent="0.25">
      <c r="A12" s="9" t="s">
        <v>18</v>
      </c>
      <c r="B12" s="20" t="s">
        <v>485</v>
      </c>
      <c r="C12" t="s">
        <v>547</v>
      </c>
      <c r="D12" t="s">
        <v>8</v>
      </c>
      <c r="E12" s="9" t="s">
        <v>397</v>
      </c>
      <c r="F12" s="40" t="s">
        <v>561</v>
      </c>
      <c r="G12" s="47">
        <v>1450</v>
      </c>
      <c r="H12" s="80"/>
      <c r="I12" s="45"/>
      <c r="J12" s="46"/>
      <c r="K12" s="46"/>
      <c r="L12" s="46"/>
    </row>
    <row r="13" spans="1:15" x14ac:dyDescent="0.25">
      <c r="A13" s="9" t="s">
        <v>19</v>
      </c>
      <c r="B13" t="s">
        <v>486</v>
      </c>
      <c r="E13" s="9" t="s">
        <v>506</v>
      </c>
      <c r="F13" s="43" t="s">
        <v>560</v>
      </c>
      <c r="G13" s="44">
        <v>750</v>
      </c>
      <c r="H13" s="66"/>
      <c r="I13" s="45"/>
      <c r="J13" s="46"/>
      <c r="K13" s="46"/>
      <c r="L13" s="46"/>
    </row>
    <row r="14" spans="1:15" x14ac:dyDescent="0.25">
      <c r="A14" s="9" t="s">
        <v>562</v>
      </c>
      <c r="B14" t="s">
        <v>487</v>
      </c>
      <c r="E14" s="9" t="s">
        <v>398</v>
      </c>
      <c r="F14" s="40" t="s">
        <v>0</v>
      </c>
      <c r="G14" s="47">
        <v>450</v>
      </c>
      <c r="H14" s="80"/>
      <c r="I14" s="45"/>
      <c r="J14" s="48"/>
      <c r="K14" s="48"/>
      <c r="L14" s="48"/>
    </row>
    <row r="15" spans="1:15" x14ac:dyDescent="0.25">
      <c r="A15" s="9" t="s">
        <v>25</v>
      </c>
      <c r="B15" t="s">
        <v>488</v>
      </c>
      <c r="E15" s="9" t="s">
        <v>399</v>
      </c>
      <c r="F15" s="43" t="s">
        <v>6</v>
      </c>
      <c r="G15" s="49">
        <v>350</v>
      </c>
      <c r="H15" s="66"/>
      <c r="I15" s="48"/>
      <c r="J15" s="48"/>
      <c r="K15" s="48"/>
      <c r="L15" s="48"/>
    </row>
    <row r="16" spans="1:15" x14ac:dyDescent="0.25">
      <c r="A16" s="9" t="s">
        <v>26</v>
      </c>
      <c r="B16" t="s">
        <v>489</v>
      </c>
      <c r="E16" s="9" t="s">
        <v>400</v>
      </c>
      <c r="F16" s="40" t="s">
        <v>8</v>
      </c>
      <c r="G16" s="50">
        <v>300</v>
      </c>
      <c r="H16" s="80"/>
      <c r="I16" s="51"/>
      <c r="J16" s="51"/>
      <c r="K16" s="51"/>
      <c r="L16" s="51"/>
    </row>
    <row r="17" spans="1:19" x14ac:dyDescent="0.25">
      <c r="A17" s="9" t="s">
        <v>27</v>
      </c>
      <c r="B17" t="s">
        <v>490</v>
      </c>
      <c r="E17" s="9" t="s">
        <v>401</v>
      </c>
      <c r="F17" s="43" t="s">
        <v>2</v>
      </c>
      <c r="G17" s="49">
        <v>250</v>
      </c>
      <c r="I17" s="48"/>
      <c r="J17" s="48"/>
      <c r="K17" s="48"/>
      <c r="L17" s="48"/>
    </row>
    <row r="18" spans="1:19" x14ac:dyDescent="0.25">
      <c r="A18" s="9" t="s">
        <v>28</v>
      </c>
      <c r="B18" t="s">
        <v>491</v>
      </c>
      <c r="E18" s="9" t="s">
        <v>449</v>
      </c>
      <c r="F18" s="109" t="s">
        <v>4</v>
      </c>
      <c r="G18" s="52">
        <v>150</v>
      </c>
      <c r="H18" s="110"/>
      <c r="M18" s="53"/>
      <c r="N18" s="51"/>
      <c r="O18" s="51"/>
      <c r="P18" s="51"/>
    </row>
    <row r="19" spans="1:19" x14ac:dyDescent="0.25">
      <c r="A19" s="9" t="s">
        <v>29</v>
      </c>
      <c r="B19" t="s">
        <v>492</v>
      </c>
      <c r="E19" s="9" t="s">
        <v>445</v>
      </c>
      <c r="F19" s="54" t="s">
        <v>563</v>
      </c>
      <c r="G19" s="55">
        <f t="shared" ref="G19" si="0">SUM(G10:G18)</f>
        <v>5900</v>
      </c>
      <c r="M19" s="55"/>
      <c r="N19" s="55"/>
      <c r="O19" s="55"/>
      <c r="P19" s="55"/>
    </row>
    <row r="20" spans="1:19" x14ac:dyDescent="0.25">
      <c r="A20" s="9" t="s">
        <v>30</v>
      </c>
      <c r="B20" t="s">
        <v>493</v>
      </c>
      <c r="E20" s="9" t="s">
        <v>402</v>
      </c>
      <c r="G20" s="111" t="s">
        <v>638</v>
      </c>
      <c r="H20" s="112">
        <f>SUMIF(H10:H18,"&lt;&gt;",G10:G18)</f>
        <v>0</v>
      </c>
    </row>
    <row r="21" spans="1:19" x14ac:dyDescent="0.25">
      <c r="A21" s="9" t="s">
        <v>31</v>
      </c>
      <c r="B21" t="s">
        <v>494</v>
      </c>
      <c r="E21" s="9" t="s">
        <v>422</v>
      </c>
    </row>
    <row r="22" spans="1:19" x14ac:dyDescent="0.25">
      <c r="A22" s="9" t="s">
        <v>32</v>
      </c>
      <c r="B22" t="s">
        <v>495</v>
      </c>
      <c r="E22" s="9" t="s">
        <v>475</v>
      </c>
      <c r="F22" s="9"/>
      <c r="G22" s="9"/>
      <c r="H22" s="9"/>
      <c r="I22" s="9"/>
      <c r="J22" s="9"/>
      <c r="K22" s="9"/>
      <c r="L22" s="9"/>
      <c r="M22" s="54"/>
      <c r="N22" s="55"/>
      <c r="O22" s="55"/>
      <c r="P22" s="55"/>
      <c r="Q22" s="55"/>
      <c r="R22" s="55"/>
      <c r="S22" s="55"/>
    </row>
    <row r="23" spans="1:19" x14ac:dyDescent="0.25">
      <c r="A23" s="9" t="s">
        <v>33</v>
      </c>
      <c r="B23" t="s">
        <v>496</v>
      </c>
      <c r="E23" s="9" t="s">
        <v>403</v>
      </c>
      <c r="F23" s="56"/>
      <c r="G23" s="57" t="s">
        <v>564</v>
      </c>
      <c r="H23" s="56"/>
      <c r="I23" s="56"/>
      <c r="J23" s="113" t="s">
        <v>636</v>
      </c>
      <c r="K23" s="9"/>
      <c r="L23" s="9"/>
      <c r="M23" s="56"/>
      <c r="N23" s="57" t="s">
        <v>564</v>
      </c>
      <c r="O23" s="56"/>
      <c r="P23" s="56"/>
      <c r="Q23" s="56"/>
    </row>
    <row r="24" spans="1:19" x14ac:dyDescent="0.25">
      <c r="A24" s="9" t="s">
        <v>34</v>
      </c>
      <c r="B24" t="s">
        <v>498</v>
      </c>
      <c r="E24" s="9" t="s">
        <v>446</v>
      </c>
      <c r="F24" s="58" t="s">
        <v>565</v>
      </c>
      <c r="G24" s="58" t="s">
        <v>566</v>
      </c>
      <c r="H24" s="58" t="s">
        <v>567</v>
      </c>
      <c r="I24" s="58" t="s">
        <v>568</v>
      </c>
      <c r="J24" s="114" t="s">
        <v>637</v>
      </c>
    </row>
    <row r="25" spans="1:19" x14ac:dyDescent="0.25">
      <c r="A25" s="9" t="s">
        <v>35</v>
      </c>
      <c r="B25" t="s">
        <v>499</v>
      </c>
      <c r="E25" s="9" t="s">
        <v>404</v>
      </c>
    </row>
    <row r="26" spans="1:19" ht="15.75" x14ac:dyDescent="0.25">
      <c r="A26" s="9" t="s">
        <v>36</v>
      </c>
      <c r="B26" s="27"/>
      <c r="E26" s="9" t="s">
        <v>429</v>
      </c>
      <c r="F26" s="59" t="s">
        <v>559</v>
      </c>
      <c r="G26" s="60"/>
      <c r="H26" s="61">
        <v>150</v>
      </c>
      <c r="I26" s="61">
        <f>H26*G26</f>
        <v>0</v>
      </c>
      <c r="J26" s="115"/>
    </row>
    <row r="27" spans="1:19" x14ac:dyDescent="0.25">
      <c r="A27" s="9" t="s">
        <v>37</v>
      </c>
      <c r="E27" s="9" t="s">
        <v>569</v>
      </c>
      <c r="F27" s="43" t="s">
        <v>560</v>
      </c>
      <c r="G27" s="62"/>
      <c r="H27" s="49">
        <v>75</v>
      </c>
      <c r="I27" s="49">
        <f>H27*G27</f>
        <v>0</v>
      </c>
      <c r="J27" s="66"/>
    </row>
    <row r="28" spans="1:19" x14ac:dyDescent="0.25">
      <c r="A28" s="9" t="s">
        <v>38</v>
      </c>
      <c r="F28" s="59" t="s">
        <v>561</v>
      </c>
      <c r="G28" s="60"/>
      <c r="H28" s="63">
        <v>150</v>
      </c>
      <c r="I28" s="63">
        <f>H28*G28</f>
        <v>0</v>
      </c>
      <c r="J28" s="115"/>
    </row>
    <row r="29" spans="1:19" x14ac:dyDescent="0.25">
      <c r="A29" s="9" t="s">
        <v>24</v>
      </c>
      <c r="F29" s="43" t="s">
        <v>560</v>
      </c>
      <c r="G29" s="62"/>
      <c r="H29" s="49">
        <v>75</v>
      </c>
      <c r="I29" s="49">
        <f>H29*G29</f>
        <v>0</v>
      </c>
      <c r="J29" s="66"/>
    </row>
    <row r="30" spans="1:19" ht="18.75" x14ac:dyDescent="0.3">
      <c r="A30" s="9" t="s">
        <v>42</v>
      </c>
      <c r="C30" s="64"/>
      <c r="F30" s="56" t="s">
        <v>0</v>
      </c>
      <c r="G30" s="60"/>
      <c r="H30" s="63">
        <v>250</v>
      </c>
      <c r="I30" s="63">
        <v>250</v>
      </c>
      <c r="J30" s="115"/>
    </row>
    <row r="31" spans="1:19" x14ac:dyDescent="0.25">
      <c r="A31" s="9" t="s">
        <v>40</v>
      </c>
      <c r="F31" s="65" t="s">
        <v>6</v>
      </c>
      <c r="H31" s="66">
        <v>250</v>
      </c>
      <c r="I31" s="66">
        <v>250</v>
      </c>
      <c r="J31" s="66"/>
    </row>
    <row r="32" spans="1:19" x14ac:dyDescent="0.25">
      <c r="A32" s="9" t="s">
        <v>39</v>
      </c>
      <c r="F32" s="56" t="s">
        <v>8</v>
      </c>
      <c r="G32" s="67"/>
      <c r="H32" s="68">
        <v>200</v>
      </c>
      <c r="I32" s="68">
        <v>200</v>
      </c>
      <c r="J32" s="115"/>
    </row>
    <row r="33" spans="1:11" x14ac:dyDescent="0.25">
      <c r="A33" s="9" t="s">
        <v>41</v>
      </c>
      <c r="F33" s="65" t="s">
        <v>2</v>
      </c>
      <c r="G33" s="69"/>
      <c r="H33" s="70">
        <v>200</v>
      </c>
      <c r="I33" s="70">
        <v>200</v>
      </c>
    </row>
    <row r="34" spans="1:11" x14ac:dyDescent="0.25">
      <c r="A34" s="9" t="s">
        <v>43</v>
      </c>
      <c r="C34" s="66"/>
      <c r="D34" s="71"/>
      <c r="E34" s="66"/>
      <c r="F34" s="116" t="s">
        <v>4</v>
      </c>
      <c r="G34" s="116"/>
      <c r="H34" s="68">
        <v>150</v>
      </c>
      <c r="I34" s="72">
        <v>150</v>
      </c>
      <c r="J34" s="117"/>
    </row>
    <row r="35" spans="1:11" x14ac:dyDescent="0.25">
      <c r="A35" s="9" t="s">
        <v>45</v>
      </c>
      <c r="C35" s="66"/>
      <c r="D35" s="71"/>
      <c r="E35" s="66"/>
      <c r="F35" s="73" t="s">
        <v>630</v>
      </c>
      <c r="H35" s="66"/>
      <c r="I35" s="55">
        <f>SUM(I26:I34)</f>
        <v>1050</v>
      </c>
      <c r="J35" s="112"/>
    </row>
    <row r="36" spans="1:11" x14ac:dyDescent="0.25">
      <c r="A36" s="9" t="s">
        <v>44</v>
      </c>
      <c r="C36" s="66"/>
      <c r="D36" s="71"/>
      <c r="E36" s="66"/>
      <c r="F36" s="73"/>
      <c r="H36" s="66"/>
      <c r="I36" s="118" t="s">
        <v>639</v>
      </c>
      <c r="J36" s="112">
        <f>SUMIF(J26:J34,"&lt;&gt;",I26:I34)</f>
        <v>0</v>
      </c>
      <c r="K36" s="112"/>
    </row>
    <row r="37" spans="1:11" x14ac:dyDescent="0.25">
      <c r="A37" s="9" t="s">
        <v>48</v>
      </c>
      <c r="C37" s="66"/>
      <c r="D37" s="71"/>
      <c r="E37" s="66"/>
    </row>
    <row r="38" spans="1:11" ht="15.75" x14ac:dyDescent="0.25">
      <c r="A38" s="9" t="s">
        <v>46</v>
      </c>
      <c r="C38" s="66"/>
      <c r="D38" s="71"/>
      <c r="E38" s="66"/>
      <c r="F38" s="23" t="s">
        <v>570</v>
      </c>
    </row>
    <row r="39" spans="1:11" ht="15.75" x14ac:dyDescent="0.25">
      <c r="A39" s="9" t="s">
        <v>47</v>
      </c>
      <c r="C39" s="66"/>
      <c r="D39" s="71"/>
      <c r="E39" s="74"/>
      <c r="F39" s="23" t="s">
        <v>571</v>
      </c>
    </row>
    <row r="40" spans="1:11" ht="15.75" x14ac:dyDescent="0.25">
      <c r="A40" s="9"/>
      <c r="C40" s="66"/>
      <c r="D40" s="71"/>
      <c r="E40" s="75"/>
      <c r="F40" s="23" t="s">
        <v>572</v>
      </c>
    </row>
    <row r="41" spans="1:11" ht="15.75" x14ac:dyDescent="0.25">
      <c r="A41" s="35" t="s">
        <v>573</v>
      </c>
      <c r="C41" s="75"/>
      <c r="D41" s="76"/>
      <c r="E41" s="75"/>
    </row>
    <row r="42" spans="1:11" x14ac:dyDescent="0.25">
      <c r="A42" s="10"/>
      <c r="C42" s="75"/>
      <c r="D42" s="76"/>
    </row>
    <row r="43" spans="1:11" x14ac:dyDescent="0.25">
      <c r="A43" s="9" t="s">
        <v>10</v>
      </c>
    </row>
    <row r="44" spans="1:11" x14ac:dyDescent="0.25">
      <c r="A44" s="9" t="s">
        <v>54</v>
      </c>
    </row>
    <row r="45" spans="1:11" x14ac:dyDescent="0.25">
      <c r="A45" s="9" t="s">
        <v>55</v>
      </c>
    </row>
    <row r="46" spans="1:11" x14ac:dyDescent="0.25">
      <c r="A46" s="9" t="s">
        <v>56</v>
      </c>
    </row>
    <row r="47" spans="1:11" x14ac:dyDescent="0.25">
      <c r="A47" s="9" t="s">
        <v>20</v>
      </c>
    </row>
    <row r="48" spans="1:11" x14ac:dyDescent="0.25">
      <c r="A48" s="9" t="s">
        <v>49</v>
      </c>
    </row>
    <row r="49" spans="1:1" x14ac:dyDescent="0.25">
      <c r="A49" s="9" t="s">
        <v>50</v>
      </c>
    </row>
    <row r="50" spans="1:1" x14ac:dyDescent="0.25">
      <c r="A50" s="9" t="s">
        <v>51</v>
      </c>
    </row>
    <row r="51" spans="1:1" x14ac:dyDescent="0.25">
      <c r="A51" s="9" t="s">
        <v>59</v>
      </c>
    </row>
    <row r="52" spans="1:1" x14ac:dyDescent="0.25">
      <c r="A52" s="9" t="s">
        <v>58</v>
      </c>
    </row>
    <row r="53" spans="1:1" x14ac:dyDescent="0.25">
      <c r="A53" s="9" t="s">
        <v>57</v>
      </c>
    </row>
    <row r="54" spans="1:1" x14ac:dyDescent="0.25">
      <c r="A54" s="9" t="s">
        <v>52</v>
      </c>
    </row>
    <row r="55" spans="1:1" x14ac:dyDescent="0.25">
      <c r="A55" s="9" t="s">
        <v>53</v>
      </c>
    </row>
    <row r="56" spans="1:1" x14ac:dyDescent="0.25">
      <c r="A56" s="9" t="s">
        <v>60</v>
      </c>
    </row>
    <row r="57" spans="1:1" x14ac:dyDescent="0.25">
      <c r="A57" s="9" t="s">
        <v>21</v>
      </c>
    </row>
    <row r="58" spans="1:1" x14ac:dyDescent="0.25">
      <c r="A58" s="9" t="s">
        <v>22</v>
      </c>
    </row>
    <row r="59" spans="1:1" x14ac:dyDescent="0.25">
      <c r="A59" s="9" t="s">
        <v>23</v>
      </c>
    </row>
    <row r="64" spans="1:1" x14ac:dyDescent="0.25">
      <c r="A64" s="4"/>
    </row>
    <row r="65" spans="1:2" ht="15.75" x14ac:dyDescent="0.25">
      <c r="B65" s="27"/>
    </row>
    <row r="80" spans="1:2" x14ac:dyDescent="0.25">
      <c r="A80" s="4"/>
    </row>
    <row r="88" spans="2:2" ht="15.75" x14ac:dyDescent="0.25">
      <c r="B88" s="27"/>
    </row>
    <row r="100" spans="1:2" ht="15.75" x14ac:dyDescent="0.25">
      <c r="B100" s="27"/>
    </row>
    <row r="104" spans="1:2" x14ac:dyDescent="0.25">
      <c r="A104" s="5"/>
    </row>
    <row r="122" spans="1:1" x14ac:dyDescent="0.25">
      <c r="A122" s="1"/>
    </row>
  </sheetData>
  <sortState ref="E8:E28">
    <sortCondition ref="E2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153"/>
  <sheetViews>
    <sheetView workbookViewId="0"/>
  </sheetViews>
  <sheetFormatPr defaultRowHeight="15" x14ac:dyDescent="0.25"/>
  <cols>
    <col min="1" max="1" width="29.7109375" customWidth="1"/>
    <col min="2" max="2" width="19.140625" customWidth="1"/>
    <col min="3" max="3" width="1.85546875" hidden="1" customWidth="1"/>
    <col min="4" max="4" width="28" customWidth="1"/>
    <col min="5" max="5" width="18.7109375" customWidth="1"/>
    <col min="6" max="6" width="25.85546875" style="15" customWidth="1"/>
    <col min="7" max="7" width="34.140625" customWidth="1"/>
    <col min="8" max="8" width="14.140625" customWidth="1"/>
    <col min="9" max="9" width="15.5703125" customWidth="1"/>
    <col min="10" max="10" width="14.28515625" customWidth="1"/>
    <col min="11" max="11" width="13.5703125" customWidth="1"/>
    <col min="12" max="12" width="10.28515625" customWidth="1"/>
  </cols>
  <sheetData>
    <row r="1" spans="1:13" s="21" customFormat="1" ht="18.75" x14ac:dyDescent="0.3">
      <c r="A1" s="102" t="s">
        <v>574</v>
      </c>
      <c r="F1" s="77"/>
    </row>
    <row r="3" spans="1:13" s="16" customFormat="1" ht="15.75" x14ac:dyDescent="0.25">
      <c r="A3" s="23" t="s">
        <v>549</v>
      </c>
      <c r="B3" s="78"/>
      <c r="C3" s="23"/>
      <c r="D3" s="23"/>
      <c r="E3" s="23"/>
      <c r="F3" s="23"/>
      <c r="G3" s="23"/>
    </row>
    <row r="4" spans="1:13" x14ac:dyDescent="0.25">
      <c r="A4" s="119"/>
      <c r="B4" s="119"/>
      <c r="C4" s="119"/>
      <c r="D4" s="119"/>
      <c r="E4" s="119"/>
      <c r="F4" s="119"/>
      <c r="G4" s="119"/>
      <c r="H4" s="119"/>
    </row>
    <row r="5" spans="1:13" ht="15.75" x14ac:dyDescent="0.25">
      <c r="A5" s="103" t="s">
        <v>9</v>
      </c>
      <c r="B5" s="103" t="s">
        <v>551</v>
      </c>
      <c r="C5" s="103"/>
      <c r="D5" s="103" t="s">
        <v>552</v>
      </c>
      <c r="E5" s="103" t="s">
        <v>15</v>
      </c>
      <c r="F5" s="103" t="s">
        <v>579</v>
      </c>
      <c r="G5" s="104" t="s">
        <v>635</v>
      </c>
      <c r="H5" s="24"/>
      <c r="I5" s="25"/>
      <c r="J5" s="24"/>
    </row>
    <row r="6" spans="1:13" ht="18.75" x14ac:dyDescent="0.3">
      <c r="A6" s="2"/>
      <c r="C6" s="1"/>
      <c r="G6" s="26"/>
      <c r="J6" s="24"/>
      <c r="L6" s="26"/>
      <c r="M6" s="24"/>
    </row>
    <row r="7" spans="1:13" ht="15.75" x14ac:dyDescent="0.25">
      <c r="A7" s="2" t="s">
        <v>10</v>
      </c>
      <c r="B7" s="27" t="s">
        <v>553</v>
      </c>
      <c r="C7" s="2"/>
      <c r="D7" s="2" t="s">
        <v>12</v>
      </c>
      <c r="E7" s="2" t="s">
        <v>11</v>
      </c>
      <c r="F7" s="27" t="s">
        <v>393</v>
      </c>
      <c r="G7" s="28"/>
      <c r="H7" s="29" t="s">
        <v>555</v>
      </c>
      <c r="I7" s="107" t="s">
        <v>636</v>
      </c>
      <c r="J7" s="30"/>
      <c r="K7" s="30"/>
      <c r="L7" s="30"/>
      <c r="M7" s="30"/>
    </row>
    <row r="8" spans="1:13" ht="15.75" x14ac:dyDescent="0.25">
      <c r="A8" s="9" t="s">
        <v>61</v>
      </c>
      <c r="B8" s="20" t="s">
        <v>497</v>
      </c>
      <c r="D8" t="s">
        <v>543</v>
      </c>
      <c r="E8" t="s">
        <v>579</v>
      </c>
      <c r="F8" s="18" t="s">
        <v>394</v>
      </c>
      <c r="G8" s="31" t="s">
        <v>640</v>
      </c>
      <c r="H8" s="32" t="s">
        <v>556</v>
      </c>
      <c r="I8" s="108" t="s">
        <v>637</v>
      </c>
      <c r="J8" s="33"/>
      <c r="K8" s="34"/>
      <c r="L8" s="34"/>
      <c r="M8" s="34"/>
    </row>
    <row r="9" spans="1:13" x14ac:dyDescent="0.25">
      <c r="A9" s="9" t="s">
        <v>62</v>
      </c>
      <c r="B9" s="20" t="s">
        <v>482</v>
      </c>
      <c r="D9" t="s">
        <v>558</v>
      </c>
      <c r="E9" t="s">
        <v>2</v>
      </c>
      <c r="F9" s="18" t="s">
        <v>405</v>
      </c>
      <c r="G9" s="36"/>
      <c r="H9" s="120"/>
      <c r="J9" s="38"/>
      <c r="K9" s="39"/>
      <c r="L9" s="39"/>
      <c r="M9" s="39"/>
    </row>
    <row r="10" spans="1:13" x14ac:dyDescent="0.25">
      <c r="A10" s="9" t="s">
        <v>63</v>
      </c>
      <c r="B10" s="20" t="s">
        <v>483</v>
      </c>
      <c r="D10" t="s">
        <v>545</v>
      </c>
      <c r="E10" t="s">
        <v>4</v>
      </c>
      <c r="F10" s="18" t="s">
        <v>406</v>
      </c>
      <c r="G10" s="40" t="s">
        <v>575</v>
      </c>
      <c r="H10" s="41">
        <v>1350</v>
      </c>
      <c r="I10" s="80"/>
      <c r="J10" s="42"/>
      <c r="K10" s="42"/>
      <c r="L10" s="42"/>
      <c r="M10" s="42"/>
    </row>
    <row r="11" spans="1:13" x14ac:dyDescent="0.25">
      <c r="A11" s="9" t="s">
        <v>64</v>
      </c>
      <c r="B11" s="20" t="s">
        <v>484</v>
      </c>
      <c r="D11" t="s">
        <v>546</v>
      </c>
      <c r="E11" t="s">
        <v>6</v>
      </c>
      <c r="F11" s="18" t="s">
        <v>407</v>
      </c>
      <c r="G11" s="43" t="s">
        <v>560</v>
      </c>
      <c r="H11" s="44">
        <v>750</v>
      </c>
      <c r="I11" s="66"/>
      <c r="J11" s="45"/>
      <c r="K11" s="46"/>
      <c r="L11" s="46"/>
      <c r="M11" s="46"/>
    </row>
    <row r="12" spans="1:13" x14ac:dyDescent="0.25">
      <c r="A12" s="9" t="s">
        <v>65</v>
      </c>
      <c r="B12" s="20" t="s">
        <v>485</v>
      </c>
      <c r="D12" t="s">
        <v>547</v>
      </c>
      <c r="E12" t="s">
        <v>8</v>
      </c>
      <c r="F12" s="18" t="s">
        <v>396</v>
      </c>
      <c r="G12" s="40" t="s">
        <v>0</v>
      </c>
      <c r="H12" s="47">
        <v>450</v>
      </c>
      <c r="I12" s="80"/>
      <c r="J12" s="45"/>
      <c r="K12" s="48"/>
      <c r="L12" s="48"/>
      <c r="M12" s="48"/>
    </row>
    <row r="13" spans="1:13" x14ac:dyDescent="0.25">
      <c r="A13" s="9" t="s">
        <v>66</v>
      </c>
      <c r="B13" t="s">
        <v>486</v>
      </c>
      <c r="F13" s="18" t="s">
        <v>408</v>
      </c>
      <c r="G13" s="43" t="s">
        <v>6</v>
      </c>
      <c r="H13" s="49">
        <v>350</v>
      </c>
      <c r="I13" s="66"/>
      <c r="J13" s="48"/>
      <c r="K13" s="48"/>
      <c r="L13" s="48"/>
      <c r="M13" s="48"/>
    </row>
    <row r="14" spans="1:13" x14ac:dyDescent="0.25">
      <c r="A14" s="9" t="s">
        <v>67</v>
      </c>
      <c r="B14" t="s">
        <v>487</v>
      </c>
      <c r="F14" s="18" t="s">
        <v>397</v>
      </c>
      <c r="G14" s="40" t="s">
        <v>8</v>
      </c>
      <c r="H14" s="80">
        <v>300</v>
      </c>
      <c r="I14" s="80"/>
      <c r="J14" s="48"/>
      <c r="K14" s="48"/>
      <c r="L14" s="48"/>
      <c r="M14" s="48"/>
    </row>
    <row r="15" spans="1:13" x14ac:dyDescent="0.25">
      <c r="A15" s="9" t="s">
        <v>68</v>
      </c>
      <c r="B15" t="s">
        <v>488</v>
      </c>
      <c r="F15" s="18" t="s">
        <v>409</v>
      </c>
      <c r="G15" s="43" t="s">
        <v>2</v>
      </c>
      <c r="H15" s="49">
        <v>250</v>
      </c>
      <c r="I15" s="66"/>
      <c r="J15" s="48"/>
      <c r="K15" s="48"/>
      <c r="L15" s="48"/>
      <c r="M15" s="48"/>
    </row>
    <row r="16" spans="1:13" x14ac:dyDescent="0.25">
      <c r="A16" s="9" t="s">
        <v>69</v>
      </c>
      <c r="B16" t="s">
        <v>489</v>
      </c>
      <c r="F16" s="18" t="s">
        <v>452</v>
      </c>
      <c r="G16" s="109" t="s">
        <v>4</v>
      </c>
      <c r="H16" s="81">
        <v>150</v>
      </c>
      <c r="I16" s="80"/>
      <c r="J16" s="53"/>
      <c r="K16" s="51"/>
      <c r="L16" s="51"/>
      <c r="M16" s="51"/>
    </row>
    <row r="17" spans="1:13" x14ac:dyDescent="0.25">
      <c r="A17" s="9" t="s">
        <v>70</v>
      </c>
      <c r="B17" t="s">
        <v>490</v>
      </c>
      <c r="F17" s="18" t="s">
        <v>506</v>
      </c>
      <c r="G17" s="54" t="s">
        <v>563</v>
      </c>
      <c r="H17" s="55">
        <f>SUM(H10:H16)</f>
        <v>3600</v>
      </c>
      <c r="J17" s="55"/>
      <c r="K17" s="55"/>
      <c r="L17" s="55"/>
      <c r="M17" s="55"/>
    </row>
    <row r="18" spans="1:13" x14ac:dyDescent="0.25">
      <c r="A18" s="9" t="s">
        <v>71</v>
      </c>
      <c r="B18" t="s">
        <v>491</v>
      </c>
      <c r="F18" s="18" t="s">
        <v>410</v>
      </c>
      <c r="G18" s="54"/>
      <c r="H18" s="111" t="s">
        <v>641</v>
      </c>
      <c r="I18" s="112">
        <f>SUMIF(I10:I16,"&lt;&gt;",H10:H16)</f>
        <v>0</v>
      </c>
      <c r="J18" s="55"/>
      <c r="K18" s="55"/>
    </row>
    <row r="19" spans="1:13" x14ac:dyDescent="0.25">
      <c r="A19" s="9" t="s">
        <v>72</v>
      </c>
      <c r="B19" t="s">
        <v>492</v>
      </c>
      <c r="F19" s="18" t="s">
        <v>399</v>
      </c>
      <c r="G19" s="54"/>
      <c r="H19" s="55"/>
      <c r="I19" s="112"/>
      <c r="J19" s="55"/>
      <c r="K19" s="55"/>
    </row>
    <row r="20" spans="1:13" x14ac:dyDescent="0.25">
      <c r="A20" s="9" t="s">
        <v>73</v>
      </c>
      <c r="B20" t="s">
        <v>493</v>
      </c>
      <c r="F20" s="18" t="s">
        <v>451</v>
      </c>
      <c r="G20" s="56"/>
      <c r="H20" s="57" t="s">
        <v>564</v>
      </c>
      <c r="I20" s="56"/>
      <c r="J20" s="56"/>
      <c r="K20" s="121" t="s">
        <v>636</v>
      </c>
    </row>
    <row r="21" spans="1:13" x14ac:dyDescent="0.25">
      <c r="A21" s="9" t="s">
        <v>74</v>
      </c>
      <c r="B21" t="s">
        <v>494</v>
      </c>
      <c r="F21" s="18" t="s">
        <v>411</v>
      </c>
      <c r="G21" s="58" t="s">
        <v>576</v>
      </c>
      <c r="H21" s="58" t="s">
        <v>566</v>
      </c>
      <c r="I21" s="58" t="s">
        <v>567</v>
      </c>
      <c r="J21" s="58" t="s">
        <v>568</v>
      </c>
      <c r="K21" s="122" t="s">
        <v>637</v>
      </c>
    </row>
    <row r="22" spans="1:13" x14ac:dyDescent="0.25">
      <c r="A22" s="9" t="s">
        <v>75</v>
      </c>
      <c r="B22" t="s">
        <v>495</v>
      </c>
      <c r="F22" s="18" t="s">
        <v>412</v>
      </c>
    </row>
    <row r="23" spans="1:13" x14ac:dyDescent="0.25">
      <c r="A23" s="9" t="s">
        <v>374</v>
      </c>
      <c r="B23" t="s">
        <v>496</v>
      </c>
      <c r="F23" s="18" t="s">
        <v>413</v>
      </c>
      <c r="G23" s="56" t="s">
        <v>575</v>
      </c>
      <c r="H23" s="60"/>
      <c r="I23" s="61">
        <v>150</v>
      </c>
      <c r="J23" s="61">
        <f>I23*H23</f>
        <v>0</v>
      </c>
      <c r="K23" s="63"/>
    </row>
    <row r="24" spans="1:13" x14ac:dyDescent="0.25">
      <c r="A24" s="9" t="s">
        <v>76</v>
      </c>
      <c r="B24" t="s">
        <v>498</v>
      </c>
      <c r="F24" s="18" t="s">
        <v>414</v>
      </c>
      <c r="G24" s="65" t="s">
        <v>560</v>
      </c>
      <c r="H24" s="62"/>
      <c r="I24" s="49">
        <v>75</v>
      </c>
      <c r="J24" s="49">
        <f>I24*H24</f>
        <v>0</v>
      </c>
      <c r="K24" s="66"/>
    </row>
    <row r="25" spans="1:13" x14ac:dyDescent="0.25">
      <c r="A25" s="9" t="s">
        <v>77</v>
      </c>
      <c r="B25" t="s">
        <v>499</v>
      </c>
      <c r="F25" s="18" t="s">
        <v>471</v>
      </c>
      <c r="G25" s="56" t="s">
        <v>0</v>
      </c>
      <c r="H25" s="60"/>
      <c r="I25" s="63">
        <v>350</v>
      </c>
      <c r="J25" s="63">
        <v>350</v>
      </c>
      <c r="K25" s="63"/>
    </row>
    <row r="26" spans="1:13" ht="15.75" x14ac:dyDescent="0.25">
      <c r="A26" s="9" t="s">
        <v>78</v>
      </c>
      <c r="B26" s="27"/>
      <c r="F26" s="18" t="s">
        <v>415</v>
      </c>
      <c r="G26" s="65" t="s">
        <v>6</v>
      </c>
      <c r="H26" s="62"/>
      <c r="I26" s="49">
        <v>250</v>
      </c>
      <c r="J26" s="49">
        <v>250</v>
      </c>
      <c r="K26" s="66"/>
    </row>
    <row r="27" spans="1:13" x14ac:dyDescent="0.25">
      <c r="A27" s="9" t="s">
        <v>79</v>
      </c>
      <c r="F27" s="18" t="s">
        <v>472</v>
      </c>
      <c r="G27" s="56" t="s">
        <v>8</v>
      </c>
      <c r="H27" s="60"/>
      <c r="I27" s="63">
        <v>200</v>
      </c>
      <c r="J27" s="63">
        <v>200</v>
      </c>
      <c r="K27" s="63"/>
    </row>
    <row r="28" spans="1:13" x14ac:dyDescent="0.25">
      <c r="A28" s="9" t="s">
        <v>80</v>
      </c>
      <c r="F28" s="18" t="s">
        <v>400</v>
      </c>
      <c r="G28" s="65" t="s">
        <v>2</v>
      </c>
      <c r="H28" s="62"/>
      <c r="I28" s="49">
        <v>200</v>
      </c>
      <c r="J28" s="49">
        <v>200</v>
      </c>
      <c r="K28" s="66"/>
    </row>
    <row r="29" spans="1:13" x14ac:dyDescent="0.25">
      <c r="A29" s="9" t="s">
        <v>81</v>
      </c>
      <c r="F29" s="18" t="s">
        <v>401</v>
      </c>
      <c r="G29" s="116" t="s">
        <v>4</v>
      </c>
      <c r="H29" s="123"/>
      <c r="I29" s="68">
        <v>150</v>
      </c>
      <c r="J29" s="72">
        <v>150</v>
      </c>
      <c r="K29" s="63"/>
    </row>
    <row r="30" spans="1:13" x14ac:dyDescent="0.25">
      <c r="A30" s="9" t="s">
        <v>82</v>
      </c>
      <c r="F30" s="18" t="s">
        <v>473</v>
      </c>
      <c r="G30" s="73" t="s">
        <v>642</v>
      </c>
      <c r="H30" s="69"/>
      <c r="I30" s="69"/>
      <c r="J30" s="55">
        <f>SUM(J23:J29)</f>
        <v>1150</v>
      </c>
    </row>
    <row r="31" spans="1:13" x14ac:dyDescent="0.25">
      <c r="A31" s="9" t="s">
        <v>83</v>
      </c>
      <c r="F31" s="18" t="s">
        <v>416</v>
      </c>
      <c r="G31" s="73"/>
      <c r="H31" s="69"/>
      <c r="I31" s="69"/>
      <c r="J31" s="111" t="s">
        <v>641</v>
      </c>
      <c r="K31" s="112">
        <f>SUMIF(K23:K29,"&lt;&gt;",J23:J29)</f>
        <v>0</v>
      </c>
    </row>
    <row r="32" spans="1:13" x14ac:dyDescent="0.25">
      <c r="A32" s="9" t="s">
        <v>84</v>
      </c>
      <c r="F32" s="18" t="s">
        <v>449</v>
      </c>
    </row>
    <row r="33" spans="1:10" ht="15.75" x14ac:dyDescent="0.25">
      <c r="A33" s="9" t="s">
        <v>85</v>
      </c>
      <c r="F33" s="18" t="s">
        <v>453</v>
      </c>
      <c r="G33" s="23" t="s">
        <v>570</v>
      </c>
    </row>
    <row r="34" spans="1:10" ht="15.75" x14ac:dyDescent="0.25">
      <c r="A34" s="9" t="s">
        <v>86</v>
      </c>
      <c r="F34" s="18" t="s">
        <v>457</v>
      </c>
      <c r="G34" s="23" t="s">
        <v>571</v>
      </c>
      <c r="H34" s="83"/>
      <c r="J34" s="23"/>
    </row>
    <row r="35" spans="1:10" ht="15.75" x14ac:dyDescent="0.25">
      <c r="A35" s="9" t="s">
        <v>87</v>
      </c>
      <c r="F35" s="18" t="s">
        <v>434</v>
      </c>
      <c r="G35" s="23" t="s">
        <v>572</v>
      </c>
      <c r="I35" s="66"/>
      <c r="J35" s="23"/>
    </row>
    <row r="36" spans="1:10" x14ac:dyDescent="0.25">
      <c r="A36" s="9" t="s">
        <v>88</v>
      </c>
      <c r="F36" s="18" t="s">
        <v>417</v>
      </c>
    </row>
    <row r="37" spans="1:10" x14ac:dyDescent="0.25">
      <c r="A37" s="9" t="s">
        <v>89</v>
      </c>
      <c r="F37" s="18" t="s">
        <v>445</v>
      </c>
    </row>
    <row r="38" spans="1:10" x14ac:dyDescent="0.25">
      <c r="A38" s="9" t="s">
        <v>90</v>
      </c>
      <c r="F38" s="18" t="s">
        <v>418</v>
      </c>
    </row>
    <row r="39" spans="1:10" x14ac:dyDescent="0.25">
      <c r="A39" s="9" t="s">
        <v>91</v>
      </c>
      <c r="F39" s="18" t="s">
        <v>419</v>
      </c>
    </row>
    <row r="40" spans="1:10" x14ac:dyDescent="0.25">
      <c r="A40" s="9" t="s">
        <v>92</v>
      </c>
      <c r="F40" s="18" t="s">
        <v>474</v>
      </c>
    </row>
    <row r="41" spans="1:10" x14ac:dyDescent="0.25">
      <c r="A41" s="9" t="s">
        <v>93</v>
      </c>
      <c r="F41" s="18" t="s">
        <v>420</v>
      </c>
    </row>
    <row r="42" spans="1:10" x14ac:dyDescent="0.25">
      <c r="A42" s="9" t="s">
        <v>94</v>
      </c>
      <c r="F42" s="18" t="s">
        <v>421</v>
      </c>
    </row>
    <row r="43" spans="1:10" x14ac:dyDescent="0.25">
      <c r="A43" s="9" t="s">
        <v>95</v>
      </c>
      <c r="F43" s="18" t="s">
        <v>422</v>
      </c>
    </row>
    <row r="44" spans="1:10" x14ac:dyDescent="0.25">
      <c r="A44" s="9" t="s">
        <v>96</v>
      </c>
      <c r="F44" s="18" t="s">
        <v>475</v>
      </c>
    </row>
    <row r="45" spans="1:10" x14ac:dyDescent="0.25">
      <c r="A45" s="9" t="s">
        <v>97</v>
      </c>
      <c r="F45" s="18" t="s">
        <v>403</v>
      </c>
    </row>
    <row r="46" spans="1:10" x14ac:dyDescent="0.25">
      <c r="F46" s="18" t="s">
        <v>446</v>
      </c>
    </row>
    <row r="47" spans="1:10" x14ac:dyDescent="0.25">
      <c r="F47" s="18" t="s">
        <v>423</v>
      </c>
    </row>
    <row r="48" spans="1:10" x14ac:dyDescent="0.25">
      <c r="F48" s="18" t="s">
        <v>450</v>
      </c>
    </row>
    <row r="49" spans="1:6" x14ac:dyDescent="0.25">
      <c r="F49" s="18" t="s">
        <v>429</v>
      </c>
    </row>
    <row r="50" spans="1:6" x14ac:dyDescent="0.25">
      <c r="F50" s="18" t="s">
        <v>424</v>
      </c>
    </row>
    <row r="51" spans="1:6" x14ac:dyDescent="0.25">
      <c r="F51"/>
    </row>
    <row r="53" spans="1:6" ht="15.75" x14ac:dyDescent="0.25">
      <c r="D53" s="23"/>
      <c r="E53" s="84"/>
      <c r="F53"/>
    </row>
    <row r="54" spans="1:6" ht="15.75" x14ac:dyDescent="0.25">
      <c r="D54" s="23"/>
      <c r="E54" s="83"/>
      <c r="F54"/>
    </row>
    <row r="55" spans="1:6" ht="15.75" x14ac:dyDescent="0.25">
      <c r="D55" s="23"/>
      <c r="F55"/>
    </row>
    <row r="56" spans="1:6" x14ac:dyDescent="0.25">
      <c r="A56" s="4"/>
    </row>
    <row r="64" spans="1:6" x14ac:dyDescent="0.25">
      <c r="F64"/>
    </row>
    <row r="65" spans="1:6" ht="15.75" x14ac:dyDescent="0.25">
      <c r="B65" s="27"/>
      <c r="F65"/>
    </row>
    <row r="66" spans="1:6" x14ac:dyDescent="0.25">
      <c r="F66"/>
    </row>
    <row r="67" spans="1:6" x14ac:dyDescent="0.25">
      <c r="F67"/>
    </row>
    <row r="68" spans="1:6" x14ac:dyDescent="0.25">
      <c r="F68"/>
    </row>
    <row r="69" spans="1:6" x14ac:dyDescent="0.25">
      <c r="F69"/>
    </row>
    <row r="70" spans="1:6" x14ac:dyDescent="0.25">
      <c r="F70"/>
    </row>
    <row r="71" spans="1:6" x14ac:dyDescent="0.25">
      <c r="F71"/>
    </row>
    <row r="72" spans="1:6" x14ac:dyDescent="0.25">
      <c r="A72" s="4"/>
      <c r="F72"/>
    </row>
    <row r="73" spans="1:6" x14ac:dyDescent="0.25">
      <c r="F73"/>
    </row>
    <row r="74" spans="1:6" x14ac:dyDescent="0.25">
      <c r="F74"/>
    </row>
    <row r="75" spans="1:6" x14ac:dyDescent="0.25">
      <c r="F75"/>
    </row>
    <row r="76" spans="1:6" x14ac:dyDescent="0.25">
      <c r="F76"/>
    </row>
    <row r="77" spans="1:6" x14ac:dyDescent="0.25">
      <c r="F77"/>
    </row>
    <row r="78" spans="1:6" x14ac:dyDescent="0.25">
      <c r="F78"/>
    </row>
    <row r="79" spans="1:6" x14ac:dyDescent="0.25">
      <c r="F79"/>
    </row>
    <row r="80" spans="1:6" x14ac:dyDescent="0.25">
      <c r="F80"/>
    </row>
    <row r="81" spans="1:6" x14ac:dyDescent="0.25">
      <c r="F81"/>
    </row>
    <row r="82" spans="1:6" x14ac:dyDescent="0.25">
      <c r="F82"/>
    </row>
    <row r="83" spans="1:6" x14ac:dyDescent="0.25">
      <c r="F83"/>
    </row>
    <row r="84" spans="1:6" x14ac:dyDescent="0.25">
      <c r="F84"/>
    </row>
    <row r="85" spans="1:6" x14ac:dyDescent="0.25">
      <c r="F85"/>
    </row>
    <row r="86" spans="1:6" x14ac:dyDescent="0.25">
      <c r="F86"/>
    </row>
    <row r="87" spans="1:6" x14ac:dyDescent="0.25">
      <c r="F87"/>
    </row>
    <row r="88" spans="1:6" ht="15.75" x14ac:dyDescent="0.25">
      <c r="B88" s="27"/>
      <c r="F88"/>
    </row>
    <row r="89" spans="1:6" x14ac:dyDescent="0.25">
      <c r="F89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A95" s="4"/>
      <c r="F95"/>
    </row>
    <row r="96" spans="1:6" x14ac:dyDescent="0.25">
      <c r="F96"/>
    </row>
    <row r="97" spans="1:6" x14ac:dyDescent="0.25">
      <c r="F97"/>
    </row>
    <row r="98" spans="1:6" x14ac:dyDescent="0.25">
      <c r="F98"/>
    </row>
    <row r="99" spans="1:6" x14ac:dyDescent="0.25">
      <c r="F99"/>
    </row>
    <row r="100" spans="1:6" ht="15.75" x14ac:dyDescent="0.25">
      <c r="B100" s="27"/>
      <c r="F100"/>
    </row>
    <row r="101" spans="1:6" x14ac:dyDescent="0.25">
      <c r="C101" s="66"/>
      <c r="F101"/>
    </row>
    <row r="102" spans="1:6" x14ac:dyDescent="0.25">
      <c r="F102"/>
    </row>
    <row r="103" spans="1:6" x14ac:dyDescent="0.25">
      <c r="F103"/>
    </row>
    <row r="104" spans="1:6" x14ac:dyDescent="0.25">
      <c r="F104"/>
    </row>
    <row r="105" spans="1:6" x14ac:dyDescent="0.25">
      <c r="F105"/>
    </row>
    <row r="106" spans="1:6" x14ac:dyDescent="0.25">
      <c r="F106"/>
    </row>
    <row r="107" spans="1:6" x14ac:dyDescent="0.25">
      <c r="F107"/>
    </row>
    <row r="108" spans="1:6" x14ac:dyDescent="0.25">
      <c r="F108"/>
    </row>
    <row r="109" spans="1:6" x14ac:dyDescent="0.25">
      <c r="F109"/>
    </row>
    <row r="110" spans="1:6" x14ac:dyDescent="0.25">
      <c r="F110"/>
    </row>
    <row r="111" spans="1:6" x14ac:dyDescent="0.25">
      <c r="A111" s="4"/>
      <c r="F111"/>
    </row>
    <row r="113" spans="6:6" x14ac:dyDescent="0.25">
      <c r="F113"/>
    </row>
    <row r="134" spans="1:6" x14ac:dyDescent="0.25">
      <c r="F134"/>
    </row>
    <row r="135" spans="1:6" x14ac:dyDescent="0.25">
      <c r="A135" s="5"/>
    </row>
    <row r="152" spans="1:6" x14ac:dyDescent="0.25">
      <c r="F152"/>
    </row>
    <row r="153" spans="1:6" x14ac:dyDescent="0.25">
      <c r="A153" s="1"/>
    </row>
  </sheetData>
  <sortState ref="C8:C12">
    <sortCondition ref="C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26B0A"/>
  </sheetPr>
  <dimension ref="A1:L127"/>
  <sheetViews>
    <sheetView workbookViewId="0"/>
  </sheetViews>
  <sheetFormatPr defaultRowHeight="15" x14ac:dyDescent="0.25"/>
  <cols>
    <col min="1" max="1" width="35" customWidth="1"/>
    <col min="2" max="2" width="19.42578125" customWidth="1"/>
    <col min="3" max="3" width="26.85546875" customWidth="1"/>
    <col min="4" max="4" width="17.7109375" customWidth="1"/>
    <col min="5" max="5" width="24.85546875" customWidth="1"/>
    <col min="6" max="6" width="38.5703125" customWidth="1"/>
    <col min="7" max="7" width="12.7109375" customWidth="1"/>
    <col min="8" max="8" width="14" customWidth="1"/>
    <col min="9" max="9" width="11.7109375" customWidth="1"/>
    <col min="10" max="10" width="12.5703125" customWidth="1"/>
    <col min="11" max="11" width="10.28515625" customWidth="1"/>
  </cols>
  <sheetData>
    <row r="1" spans="1:12" s="21" customFormat="1" ht="18.75" x14ac:dyDescent="0.3">
      <c r="A1" s="102" t="s">
        <v>577</v>
      </c>
    </row>
    <row r="3" spans="1:12" s="16" customFormat="1" ht="15.75" x14ac:dyDescent="0.25">
      <c r="A3" s="23" t="s">
        <v>549</v>
      </c>
      <c r="B3" s="8"/>
    </row>
    <row r="5" spans="1:12" ht="15.75" x14ac:dyDescent="0.25">
      <c r="A5" s="103" t="s">
        <v>9</v>
      </c>
      <c r="B5" s="103" t="s">
        <v>551</v>
      </c>
      <c r="C5" s="103" t="s">
        <v>552</v>
      </c>
      <c r="D5" s="103" t="s">
        <v>15</v>
      </c>
      <c r="E5" s="103" t="s">
        <v>579</v>
      </c>
      <c r="F5" s="104" t="s">
        <v>635</v>
      </c>
      <c r="G5" s="105"/>
      <c r="H5" s="25"/>
    </row>
    <row r="6" spans="1:12" ht="18.75" x14ac:dyDescent="0.3">
      <c r="A6" s="2"/>
      <c r="B6" s="7"/>
      <c r="E6" s="15"/>
      <c r="F6" s="26"/>
      <c r="I6" s="24"/>
      <c r="K6" s="26"/>
      <c r="L6" s="24"/>
    </row>
    <row r="7" spans="1:12" ht="15.75" x14ac:dyDescent="0.25">
      <c r="A7" s="2" t="s">
        <v>10</v>
      </c>
      <c r="B7" s="27" t="s">
        <v>553</v>
      </c>
      <c r="C7" s="2" t="s">
        <v>578</v>
      </c>
      <c r="D7" s="2" t="s">
        <v>11</v>
      </c>
      <c r="E7" s="27" t="s">
        <v>393</v>
      </c>
      <c r="F7" s="28"/>
      <c r="G7" s="29" t="s">
        <v>555</v>
      </c>
      <c r="H7" s="107" t="s">
        <v>636</v>
      </c>
      <c r="I7" s="30"/>
      <c r="J7" s="30"/>
      <c r="K7" s="30"/>
      <c r="L7" s="30"/>
    </row>
    <row r="8" spans="1:12" ht="15.75" x14ac:dyDescent="0.25">
      <c r="A8" s="9" t="s">
        <v>347</v>
      </c>
      <c r="B8" s="20" t="s">
        <v>497</v>
      </c>
      <c r="C8" t="s">
        <v>543</v>
      </c>
      <c r="D8" t="s">
        <v>579</v>
      </c>
      <c r="E8" s="18" t="s">
        <v>394</v>
      </c>
      <c r="F8" s="31" t="s">
        <v>640</v>
      </c>
      <c r="G8" s="32" t="s">
        <v>556</v>
      </c>
      <c r="H8" s="108" t="s">
        <v>637</v>
      </c>
      <c r="I8" s="33"/>
      <c r="J8" s="34"/>
      <c r="K8" s="34"/>
      <c r="L8" s="34"/>
    </row>
    <row r="9" spans="1:12" x14ac:dyDescent="0.25">
      <c r="A9" s="9" t="s">
        <v>98</v>
      </c>
      <c r="B9" s="20" t="s">
        <v>482</v>
      </c>
      <c r="C9" t="s">
        <v>558</v>
      </c>
      <c r="D9" t="s">
        <v>2</v>
      </c>
      <c r="E9" s="18" t="s">
        <v>396</v>
      </c>
      <c r="F9" s="36"/>
      <c r="G9" s="37"/>
      <c r="I9" s="38"/>
      <c r="J9" s="39"/>
      <c r="K9" s="39"/>
      <c r="L9" s="39"/>
    </row>
    <row r="10" spans="1:12" x14ac:dyDescent="0.25">
      <c r="A10" s="9" t="s">
        <v>99</v>
      </c>
      <c r="B10" s="20" t="s">
        <v>483</v>
      </c>
      <c r="C10" t="s">
        <v>545</v>
      </c>
      <c r="D10" t="s">
        <v>4</v>
      </c>
      <c r="E10" s="18" t="s">
        <v>455</v>
      </c>
      <c r="F10" s="40" t="s">
        <v>575</v>
      </c>
      <c r="G10" s="41">
        <v>1350</v>
      </c>
      <c r="H10" s="80"/>
      <c r="I10" s="42"/>
      <c r="J10" s="42"/>
      <c r="K10" s="42"/>
      <c r="L10" s="42"/>
    </row>
    <row r="11" spans="1:12" x14ac:dyDescent="0.25">
      <c r="A11" s="9" t="s">
        <v>100</v>
      </c>
      <c r="B11" s="20" t="s">
        <v>484</v>
      </c>
      <c r="C11" t="s">
        <v>546</v>
      </c>
      <c r="D11" t="s">
        <v>6</v>
      </c>
      <c r="E11" s="18" t="s">
        <v>425</v>
      </c>
      <c r="F11" s="43" t="s">
        <v>560</v>
      </c>
      <c r="G11" s="44">
        <v>750</v>
      </c>
      <c r="H11" s="66"/>
      <c r="I11" s="45"/>
      <c r="J11" s="46"/>
      <c r="K11" s="46"/>
      <c r="L11" s="46"/>
    </row>
    <row r="12" spans="1:12" x14ac:dyDescent="0.25">
      <c r="A12" s="9" t="s">
        <v>101</v>
      </c>
      <c r="B12" s="20" t="s">
        <v>485</v>
      </c>
      <c r="C12" t="s">
        <v>547</v>
      </c>
      <c r="D12" t="s">
        <v>8</v>
      </c>
      <c r="E12" s="18" t="s">
        <v>448</v>
      </c>
      <c r="F12" s="40" t="s">
        <v>0</v>
      </c>
      <c r="G12" s="47">
        <v>450</v>
      </c>
      <c r="H12" s="80"/>
      <c r="I12" s="45"/>
      <c r="J12" s="48"/>
      <c r="K12" s="48"/>
      <c r="L12" s="48"/>
    </row>
    <row r="13" spans="1:12" x14ac:dyDescent="0.25">
      <c r="A13" s="9" t="s">
        <v>102</v>
      </c>
      <c r="B13" t="s">
        <v>486</v>
      </c>
      <c r="E13" s="18" t="s">
        <v>506</v>
      </c>
      <c r="F13" s="43" t="s">
        <v>6</v>
      </c>
      <c r="G13" s="49">
        <v>350</v>
      </c>
      <c r="H13" s="66"/>
      <c r="I13" s="48"/>
      <c r="J13" s="48"/>
      <c r="K13" s="48"/>
      <c r="L13" s="48"/>
    </row>
    <row r="14" spans="1:12" x14ac:dyDescent="0.25">
      <c r="A14" s="9" t="s">
        <v>103</v>
      </c>
      <c r="B14" t="s">
        <v>487</v>
      </c>
      <c r="E14" s="18" t="s">
        <v>458</v>
      </c>
      <c r="F14" s="40" t="s">
        <v>8</v>
      </c>
      <c r="G14" s="80">
        <v>250</v>
      </c>
      <c r="H14" s="80"/>
      <c r="I14" s="48"/>
      <c r="J14" s="48"/>
      <c r="K14" s="48"/>
      <c r="L14" s="48"/>
    </row>
    <row r="15" spans="1:12" x14ac:dyDescent="0.25">
      <c r="A15" s="9" t="s">
        <v>104</v>
      </c>
      <c r="B15" t="s">
        <v>488</v>
      </c>
      <c r="E15" s="18" t="s">
        <v>401</v>
      </c>
      <c r="F15" s="43" t="s">
        <v>2</v>
      </c>
      <c r="G15" s="49">
        <v>250</v>
      </c>
      <c r="H15" s="66"/>
      <c r="I15" s="48"/>
      <c r="J15" s="48"/>
      <c r="K15" s="48"/>
      <c r="L15" s="48"/>
    </row>
    <row r="16" spans="1:12" x14ac:dyDescent="0.25">
      <c r="A16" s="9" t="s">
        <v>105</v>
      </c>
      <c r="B16" t="s">
        <v>489</v>
      </c>
      <c r="E16" s="18" t="s">
        <v>426</v>
      </c>
      <c r="F16" s="109" t="s">
        <v>4</v>
      </c>
      <c r="G16" s="81">
        <v>150</v>
      </c>
      <c r="H16" s="80"/>
      <c r="I16" s="51"/>
      <c r="J16" s="51"/>
      <c r="K16" s="51"/>
      <c r="L16" s="51"/>
    </row>
    <row r="17" spans="1:12" x14ac:dyDescent="0.25">
      <c r="A17" s="9" t="s">
        <v>106</v>
      </c>
      <c r="B17" t="s">
        <v>490</v>
      </c>
      <c r="E17" s="18" t="s">
        <v>447</v>
      </c>
      <c r="F17" s="54" t="s">
        <v>563</v>
      </c>
      <c r="G17" s="55">
        <f>SUM(G10:G16)</f>
        <v>3550</v>
      </c>
      <c r="I17" s="82"/>
      <c r="J17" s="82"/>
      <c r="K17" s="82"/>
      <c r="L17" s="82"/>
    </row>
    <row r="18" spans="1:12" x14ac:dyDescent="0.25">
      <c r="A18" s="9" t="s">
        <v>107</v>
      </c>
      <c r="B18" t="s">
        <v>491</v>
      </c>
      <c r="E18" s="18" t="s">
        <v>580</v>
      </c>
      <c r="F18" s="54"/>
      <c r="G18" s="111" t="s">
        <v>643</v>
      </c>
      <c r="H18" s="112">
        <f>SUMIF(H10:H16,"&lt;&gt;",G10:G16)</f>
        <v>0</v>
      </c>
      <c r="I18" s="82"/>
      <c r="J18" s="82"/>
      <c r="K18" s="55"/>
      <c r="L18" s="55"/>
    </row>
    <row r="19" spans="1:12" x14ac:dyDescent="0.25">
      <c r="A19" s="9" t="s">
        <v>108</v>
      </c>
      <c r="B19" t="s">
        <v>492</v>
      </c>
      <c r="E19" s="18" t="s">
        <v>470</v>
      </c>
      <c r="F19" s="54"/>
      <c r="G19" s="55"/>
      <c r="H19" s="55"/>
      <c r="I19" s="55"/>
      <c r="J19" s="55"/>
    </row>
    <row r="20" spans="1:12" x14ac:dyDescent="0.25">
      <c r="A20" s="9" t="s">
        <v>109</v>
      </c>
      <c r="B20" t="s">
        <v>493</v>
      </c>
      <c r="E20" s="18" t="s">
        <v>403</v>
      </c>
      <c r="F20" s="56"/>
      <c r="G20" s="57" t="s">
        <v>564</v>
      </c>
      <c r="H20" s="56"/>
      <c r="I20" s="56"/>
      <c r="J20" s="121" t="s">
        <v>636</v>
      </c>
    </row>
    <row r="21" spans="1:12" x14ac:dyDescent="0.25">
      <c r="A21" s="9" t="s">
        <v>362</v>
      </c>
      <c r="B21" t="s">
        <v>494</v>
      </c>
      <c r="E21" s="18" t="s">
        <v>454</v>
      </c>
      <c r="F21" s="58" t="s">
        <v>576</v>
      </c>
      <c r="G21" s="58" t="s">
        <v>581</v>
      </c>
      <c r="H21" s="58" t="s">
        <v>567</v>
      </c>
      <c r="I21" s="58" t="s">
        <v>568</v>
      </c>
      <c r="J21" s="122" t="s">
        <v>637</v>
      </c>
    </row>
    <row r="22" spans="1:12" x14ac:dyDescent="0.25">
      <c r="A22" s="9" t="s">
        <v>110</v>
      </c>
      <c r="B22" t="s">
        <v>495</v>
      </c>
      <c r="E22" s="18" t="s">
        <v>446</v>
      </c>
    </row>
    <row r="23" spans="1:12" x14ac:dyDescent="0.25">
      <c r="A23" s="9" t="s">
        <v>111</v>
      </c>
      <c r="B23" t="s">
        <v>496</v>
      </c>
      <c r="E23" s="18" t="s">
        <v>427</v>
      </c>
      <c r="F23" s="56" t="s">
        <v>575</v>
      </c>
      <c r="G23" s="60"/>
      <c r="H23" s="61">
        <v>150</v>
      </c>
      <c r="I23" s="61">
        <f>H23*G23</f>
        <v>0</v>
      </c>
      <c r="J23" s="63"/>
    </row>
    <row r="24" spans="1:12" x14ac:dyDescent="0.25">
      <c r="A24" s="9" t="s">
        <v>112</v>
      </c>
      <c r="B24" t="s">
        <v>498</v>
      </c>
      <c r="E24" s="18" t="s">
        <v>428</v>
      </c>
      <c r="F24" s="65" t="s">
        <v>560</v>
      </c>
      <c r="G24" s="62"/>
      <c r="H24" s="49">
        <v>75</v>
      </c>
      <c r="I24" s="49">
        <f>H24*G24</f>
        <v>0</v>
      </c>
      <c r="J24" s="66"/>
    </row>
    <row r="25" spans="1:12" x14ac:dyDescent="0.25">
      <c r="A25" s="9" t="s">
        <v>113</v>
      </c>
      <c r="B25" t="s">
        <v>499</v>
      </c>
      <c r="E25" s="18" t="s">
        <v>429</v>
      </c>
      <c r="F25" s="56" t="s">
        <v>0</v>
      </c>
      <c r="G25" s="60"/>
      <c r="H25" s="63">
        <v>350</v>
      </c>
      <c r="I25" s="63">
        <v>350</v>
      </c>
      <c r="J25" s="63"/>
    </row>
    <row r="26" spans="1:12" x14ac:dyDescent="0.25">
      <c r="A26" s="9" t="s">
        <v>114</v>
      </c>
      <c r="F26" s="65" t="s">
        <v>6</v>
      </c>
      <c r="G26" s="62"/>
      <c r="H26" s="49">
        <v>250</v>
      </c>
      <c r="I26" s="49">
        <v>250</v>
      </c>
      <c r="J26" s="66"/>
    </row>
    <row r="27" spans="1:12" x14ac:dyDescent="0.25">
      <c r="A27" s="9" t="s">
        <v>115</v>
      </c>
      <c r="E27" s="15"/>
      <c r="F27" s="56" t="s">
        <v>8</v>
      </c>
      <c r="G27" s="60"/>
      <c r="H27" s="63">
        <v>200</v>
      </c>
      <c r="I27" s="63">
        <v>200</v>
      </c>
      <c r="J27" s="63"/>
    </row>
    <row r="28" spans="1:12" x14ac:dyDescent="0.25">
      <c r="A28" s="9" t="s">
        <v>116</v>
      </c>
      <c r="E28" s="15"/>
      <c r="F28" s="65" t="s">
        <v>2</v>
      </c>
      <c r="G28" s="62"/>
      <c r="H28" s="49">
        <v>200</v>
      </c>
      <c r="I28" s="49">
        <v>200</v>
      </c>
      <c r="J28" s="66"/>
    </row>
    <row r="29" spans="1:12" x14ac:dyDescent="0.25">
      <c r="A29" s="9" t="s">
        <v>582</v>
      </c>
      <c r="E29" s="15"/>
      <c r="F29" s="116" t="s">
        <v>4</v>
      </c>
      <c r="G29" s="123"/>
      <c r="H29" s="68">
        <v>150</v>
      </c>
      <c r="I29" s="72">
        <v>150</v>
      </c>
      <c r="J29" s="63"/>
    </row>
    <row r="30" spans="1:12" ht="15.75" x14ac:dyDescent="0.25">
      <c r="A30" s="9" t="s">
        <v>117</v>
      </c>
      <c r="C30" s="23"/>
      <c r="D30" s="85"/>
      <c r="F30" s="73" t="s">
        <v>632</v>
      </c>
      <c r="G30" s="69"/>
      <c r="H30" s="69"/>
      <c r="I30" s="55">
        <f>SUM(I23:I29)</f>
        <v>1150</v>
      </c>
    </row>
    <row r="31" spans="1:12" ht="15.75" x14ac:dyDescent="0.25">
      <c r="A31" s="9" t="s">
        <v>118</v>
      </c>
      <c r="C31" s="23"/>
      <c r="D31" s="83"/>
      <c r="F31" s="73"/>
      <c r="G31" s="69"/>
      <c r="H31" s="69"/>
      <c r="I31" s="111" t="s">
        <v>643</v>
      </c>
      <c r="J31" s="112">
        <f>SUMIF(J23:J29,"&lt;&gt;",I23:I29)</f>
        <v>0</v>
      </c>
    </row>
    <row r="32" spans="1:12" ht="15.75" x14ac:dyDescent="0.25">
      <c r="A32" s="9" t="s">
        <v>363</v>
      </c>
      <c r="C32" s="23"/>
    </row>
    <row r="33" spans="1:8" ht="15.75" x14ac:dyDescent="0.25">
      <c r="A33" s="9" t="s">
        <v>119</v>
      </c>
      <c r="F33" s="23" t="s">
        <v>570</v>
      </c>
    </row>
    <row r="34" spans="1:8" ht="15.75" x14ac:dyDescent="0.25">
      <c r="A34" s="9" t="s">
        <v>120</v>
      </c>
      <c r="B34" s="19"/>
      <c r="E34" s="15"/>
      <c r="F34" s="23" t="s">
        <v>571</v>
      </c>
      <c r="G34" s="83"/>
    </row>
    <row r="35" spans="1:8" ht="15.75" x14ac:dyDescent="0.25">
      <c r="A35" s="9" t="s">
        <v>121</v>
      </c>
      <c r="E35" s="15"/>
      <c r="F35" s="23" t="s">
        <v>572</v>
      </c>
      <c r="H35" s="66"/>
    </row>
    <row r="36" spans="1:8" x14ac:dyDescent="0.25">
      <c r="A36" s="9" t="s">
        <v>122</v>
      </c>
      <c r="E36" s="15"/>
    </row>
    <row r="37" spans="1:8" x14ac:dyDescent="0.25">
      <c r="A37" s="9" t="s">
        <v>123</v>
      </c>
      <c r="E37" s="15"/>
    </row>
    <row r="38" spans="1:8" x14ac:dyDescent="0.25">
      <c r="A38" s="9" t="s">
        <v>124</v>
      </c>
      <c r="E38" s="15"/>
    </row>
    <row r="39" spans="1:8" x14ac:dyDescent="0.25">
      <c r="A39" s="9" t="s">
        <v>125</v>
      </c>
      <c r="E39" s="15"/>
    </row>
    <row r="40" spans="1:8" x14ac:dyDescent="0.25">
      <c r="A40" s="9" t="s">
        <v>364</v>
      </c>
      <c r="E40" s="15"/>
    </row>
    <row r="41" spans="1:8" x14ac:dyDescent="0.25">
      <c r="A41" s="9" t="s">
        <v>126</v>
      </c>
      <c r="E41" s="15"/>
    </row>
    <row r="42" spans="1:8" x14ac:dyDescent="0.25">
      <c r="A42" s="9" t="s">
        <v>370</v>
      </c>
      <c r="E42" s="15"/>
    </row>
    <row r="43" spans="1:8" x14ac:dyDescent="0.25">
      <c r="A43" s="9" t="s">
        <v>365</v>
      </c>
      <c r="E43" s="15"/>
    </row>
    <row r="44" spans="1:8" x14ac:dyDescent="0.25">
      <c r="A44" s="9" t="s">
        <v>127</v>
      </c>
      <c r="E44" s="15"/>
    </row>
    <row r="45" spans="1:8" x14ac:dyDescent="0.25">
      <c r="A45" s="9" t="s">
        <v>128</v>
      </c>
      <c r="E45" s="15"/>
    </row>
    <row r="46" spans="1:8" x14ac:dyDescent="0.25">
      <c r="E46" s="15"/>
    </row>
    <row r="47" spans="1:8" x14ac:dyDescent="0.25">
      <c r="A47" s="9"/>
      <c r="E47" s="15"/>
    </row>
    <row r="48" spans="1:8" x14ac:dyDescent="0.25">
      <c r="A48" s="9"/>
      <c r="E48" s="15"/>
    </row>
    <row r="49" spans="1:5" x14ac:dyDescent="0.25">
      <c r="A49" s="9"/>
      <c r="E49" s="15"/>
    </row>
    <row r="50" spans="1:5" x14ac:dyDescent="0.25">
      <c r="E50" s="15"/>
    </row>
    <row r="51" spans="1:5" x14ac:dyDescent="0.25">
      <c r="A51" s="11"/>
      <c r="E51" s="15"/>
    </row>
    <row r="52" spans="1:5" x14ac:dyDescent="0.25">
      <c r="E52" s="15"/>
    </row>
    <row r="53" spans="1:5" x14ac:dyDescent="0.25">
      <c r="E53" s="15"/>
    </row>
    <row r="54" spans="1:5" x14ac:dyDescent="0.25">
      <c r="E54" s="15"/>
    </row>
    <row r="55" spans="1:5" x14ac:dyDescent="0.25">
      <c r="E55" s="15"/>
    </row>
    <row r="56" spans="1:5" x14ac:dyDescent="0.25">
      <c r="E56" s="15"/>
    </row>
    <row r="57" spans="1:5" x14ac:dyDescent="0.25">
      <c r="E57" s="15"/>
    </row>
    <row r="58" spans="1:5" x14ac:dyDescent="0.25">
      <c r="E58" s="15"/>
    </row>
    <row r="59" spans="1:5" x14ac:dyDescent="0.25">
      <c r="E59" s="15"/>
    </row>
    <row r="60" spans="1:5" x14ac:dyDescent="0.25">
      <c r="E60" s="15"/>
    </row>
    <row r="61" spans="1:5" x14ac:dyDescent="0.25">
      <c r="E61" s="15"/>
    </row>
    <row r="62" spans="1:5" x14ac:dyDescent="0.25">
      <c r="E62" s="15"/>
    </row>
    <row r="63" spans="1:5" x14ac:dyDescent="0.25">
      <c r="E63" s="15"/>
    </row>
    <row r="64" spans="1:5" x14ac:dyDescent="0.25">
      <c r="E64" s="15"/>
    </row>
    <row r="65" spans="1:5" x14ac:dyDescent="0.25">
      <c r="E65" s="15"/>
    </row>
    <row r="66" spans="1:5" x14ac:dyDescent="0.25">
      <c r="E66" s="15"/>
    </row>
    <row r="67" spans="1:5" x14ac:dyDescent="0.25">
      <c r="E67" s="15"/>
    </row>
    <row r="68" spans="1:5" x14ac:dyDescent="0.25">
      <c r="E68" s="15"/>
    </row>
    <row r="69" spans="1:5" x14ac:dyDescent="0.25">
      <c r="A69" s="4"/>
      <c r="E69" s="15"/>
    </row>
    <row r="70" spans="1:5" x14ac:dyDescent="0.25">
      <c r="E70" s="15"/>
    </row>
    <row r="71" spans="1:5" x14ac:dyDescent="0.25">
      <c r="E71" s="15"/>
    </row>
    <row r="72" spans="1:5" x14ac:dyDescent="0.25">
      <c r="E72" s="15"/>
    </row>
    <row r="73" spans="1:5" x14ac:dyDescent="0.25">
      <c r="B73" s="19"/>
      <c r="E73" s="15"/>
    </row>
    <row r="74" spans="1:5" x14ac:dyDescent="0.25">
      <c r="E74" s="15"/>
    </row>
    <row r="75" spans="1:5" x14ac:dyDescent="0.25">
      <c r="E75" s="15"/>
    </row>
    <row r="76" spans="1:5" x14ac:dyDescent="0.25">
      <c r="E76" s="15"/>
    </row>
    <row r="77" spans="1:5" x14ac:dyDescent="0.25">
      <c r="E77" s="15"/>
    </row>
    <row r="78" spans="1:5" x14ac:dyDescent="0.25">
      <c r="E78" s="15"/>
    </row>
    <row r="79" spans="1:5" x14ac:dyDescent="0.25">
      <c r="E79" s="15"/>
    </row>
    <row r="80" spans="1:5" x14ac:dyDescent="0.25">
      <c r="E80" s="15"/>
    </row>
    <row r="81" spans="1:5" x14ac:dyDescent="0.25">
      <c r="E81" s="15"/>
    </row>
    <row r="82" spans="1:5" x14ac:dyDescent="0.25">
      <c r="E82" s="15"/>
    </row>
    <row r="83" spans="1:5" x14ac:dyDescent="0.25">
      <c r="E83" s="15"/>
    </row>
    <row r="84" spans="1:5" x14ac:dyDescent="0.25">
      <c r="E84" s="15"/>
    </row>
    <row r="85" spans="1:5" x14ac:dyDescent="0.25">
      <c r="A85" s="4"/>
      <c r="E85" s="15"/>
    </row>
    <row r="86" spans="1:5" x14ac:dyDescent="0.25">
      <c r="E86" s="15"/>
    </row>
    <row r="87" spans="1:5" x14ac:dyDescent="0.25">
      <c r="E87" s="15"/>
    </row>
    <row r="88" spans="1:5" x14ac:dyDescent="0.25">
      <c r="E88" s="15"/>
    </row>
    <row r="89" spans="1:5" x14ac:dyDescent="0.25">
      <c r="E89" s="15"/>
    </row>
    <row r="90" spans="1:5" x14ac:dyDescent="0.25">
      <c r="E90" s="15"/>
    </row>
    <row r="91" spans="1:5" x14ac:dyDescent="0.25">
      <c r="E91" s="15"/>
    </row>
    <row r="92" spans="1:5" x14ac:dyDescent="0.25">
      <c r="E92" s="15"/>
    </row>
    <row r="93" spans="1:5" x14ac:dyDescent="0.25">
      <c r="E93" s="15"/>
    </row>
    <row r="94" spans="1:5" x14ac:dyDescent="0.25">
      <c r="E94" s="15"/>
    </row>
    <row r="95" spans="1:5" x14ac:dyDescent="0.25">
      <c r="E95" s="15"/>
    </row>
    <row r="96" spans="1:5" x14ac:dyDescent="0.25">
      <c r="B96" s="19"/>
      <c r="E96" s="15"/>
    </row>
    <row r="97" spans="1:5" x14ac:dyDescent="0.25">
      <c r="E97" s="15"/>
    </row>
    <row r="98" spans="1:5" x14ac:dyDescent="0.25">
      <c r="E98" s="15"/>
    </row>
    <row r="99" spans="1:5" x14ac:dyDescent="0.25">
      <c r="E99" s="15"/>
    </row>
    <row r="100" spans="1:5" x14ac:dyDescent="0.25">
      <c r="E100" s="15"/>
    </row>
    <row r="101" spans="1:5" x14ac:dyDescent="0.25">
      <c r="E101" s="15"/>
    </row>
    <row r="102" spans="1:5" x14ac:dyDescent="0.25">
      <c r="E102" s="15"/>
    </row>
    <row r="103" spans="1:5" x14ac:dyDescent="0.25">
      <c r="E103" s="15"/>
    </row>
    <row r="104" spans="1:5" x14ac:dyDescent="0.25">
      <c r="E104" s="15"/>
    </row>
    <row r="105" spans="1:5" x14ac:dyDescent="0.25">
      <c r="E105" s="15"/>
    </row>
    <row r="106" spans="1:5" x14ac:dyDescent="0.25">
      <c r="E106" s="15"/>
    </row>
    <row r="107" spans="1:5" x14ac:dyDescent="0.25">
      <c r="E107" s="15"/>
    </row>
    <row r="108" spans="1:5" x14ac:dyDescent="0.25">
      <c r="B108" s="19"/>
      <c r="E108" s="15"/>
    </row>
    <row r="109" spans="1:5" x14ac:dyDescent="0.25">
      <c r="A109" s="5"/>
      <c r="E109" s="15"/>
    </row>
    <row r="110" spans="1:5" x14ac:dyDescent="0.25">
      <c r="E110" s="15"/>
    </row>
    <row r="111" spans="1:5" x14ac:dyDescent="0.25">
      <c r="E111" s="15"/>
    </row>
    <row r="112" spans="1:5" x14ac:dyDescent="0.25">
      <c r="E112" s="15"/>
    </row>
    <row r="113" spans="1:5" x14ac:dyDescent="0.25">
      <c r="E113" s="15"/>
    </row>
    <row r="114" spans="1:5" x14ac:dyDescent="0.25">
      <c r="E114" s="15"/>
    </row>
    <row r="115" spans="1:5" x14ac:dyDescent="0.25">
      <c r="E115" s="15"/>
    </row>
    <row r="116" spans="1:5" x14ac:dyDescent="0.25">
      <c r="E116" s="15"/>
    </row>
    <row r="117" spans="1:5" x14ac:dyDescent="0.25">
      <c r="E117" s="15"/>
    </row>
    <row r="118" spans="1:5" x14ac:dyDescent="0.25">
      <c r="E118" s="15"/>
    </row>
    <row r="119" spans="1:5" x14ac:dyDescent="0.25">
      <c r="E119" s="15"/>
    </row>
    <row r="120" spans="1:5" x14ac:dyDescent="0.25">
      <c r="E120" s="15"/>
    </row>
    <row r="121" spans="1:5" x14ac:dyDescent="0.25">
      <c r="E121" s="15"/>
    </row>
    <row r="122" spans="1:5" x14ac:dyDescent="0.25">
      <c r="E122" s="15"/>
    </row>
    <row r="123" spans="1:5" x14ac:dyDescent="0.25">
      <c r="E123" s="15"/>
    </row>
    <row r="124" spans="1:5" x14ac:dyDescent="0.25">
      <c r="E124" s="15"/>
    </row>
    <row r="125" spans="1:5" x14ac:dyDescent="0.25">
      <c r="E125" s="15"/>
    </row>
    <row r="126" spans="1:5" x14ac:dyDescent="0.25">
      <c r="E126" s="15"/>
    </row>
    <row r="127" spans="1:5" x14ac:dyDescent="0.25">
      <c r="A127" s="1"/>
    </row>
  </sheetData>
  <sortState ref="C8:C12">
    <sortCondition ref="C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129"/>
  <sheetViews>
    <sheetView workbookViewId="0"/>
  </sheetViews>
  <sheetFormatPr defaultRowHeight="15" x14ac:dyDescent="0.25"/>
  <cols>
    <col min="1" max="1" width="29.7109375" customWidth="1"/>
    <col min="2" max="2" width="22" customWidth="1"/>
    <col min="3" max="3" width="27.5703125" customWidth="1"/>
    <col min="4" max="4" width="21.140625" customWidth="1"/>
    <col min="5" max="5" width="24.85546875" customWidth="1"/>
    <col min="6" max="6" width="36.28515625" customWidth="1"/>
    <col min="7" max="7" width="18.140625" customWidth="1"/>
    <col min="8" max="8" width="12.85546875" customWidth="1"/>
    <col min="9" max="9" width="11.140625" customWidth="1"/>
    <col min="10" max="10" width="12.42578125" customWidth="1"/>
    <col min="11" max="11" width="10.140625" customWidth="1"/>
  </cols>
  <sheetData>
    <row r="1" spans="1:15" s="21" customFormat="1" ht="18.75" x14ac:dyDescent="0.3">
      <c r="A1" s="102" t="s">
        <v>583</v>
      </c>
    </row>
    <row r="3" spans="1:15" s="16" customFormat="1" ht="16.5" customHeight="1" x14ac:dyDescent="0.25">
      <c r="A3" s="23" t="s">
        <v>549</v>
      </c>
      <c r="B3" s="85"/>
    </row>
    <row r="5" spans="1:15" ht="15.75" x14ac:dyDescent="0.25">
      <c r="A5" s="103" t="s">
        <v>550</v>
      </c>
      <c r="B5" s="103" t="s">
        <v>551</v>
      </c>
      <c r="C5" s="103" t="s">
        <v>552</v>
      </c>
      <c r="D5" s="103" t="s">
        <v>15</v>
      </c>
      <c r="E5" s="103" t="s">
        <v>579</v>
      </c>
      <c r="F5" s="104" t="s">
        <v>635</v>
      </c>
      <c r="G5" s="105"/>
      <c r="H5" s="25"/>
    </row>
    <row r="6" spans="1:15" ht="18.75" x14ac:dyDescent="0.3">
      <c r="A6" s="2"/>
      <c r="F6" s="26"/>
      <c r="I6" s="24"/>
      <c r="K6" s="26"/>
      <c r="L6" s="24"/>
    </row>
    <row r="7" spans="1:15" ht="15.75" x14ac:dyDescent="0.25">
      <c r="A7" s="2" t="s">
        <v>10</v>
      </c>
      <c r="B7" s="27" t="s">
        <v>553</v>
      </c>
      <c r="C7" s="2" t="s">
        <v>12</v>
      </c>
      <c r="D7" s="2" t="s">
        <v>11</v>
      </c>
      <c r="E7" s="27" t="s">
        <v>393</v>
      </c>
      <c r="F7" s="28"/>
      <c r="G7" s="29" t="s">
        <v>555</v>
      </c>
      <c r="H7" s="107" t="s">
        <v>636</v>
      </c>
      <c r="I7" s="30"/>
      <c r="J7" s="30"/>
      <c r="K7" s="30"/>
      <c r="L7" s="30"/>
      <c r="M7" s="79"/>
      <c r="N7" s="79"/>
      <c r="O7" s="79"/>
    </row>
    <row r="8" spans="1:15" ht="15.75" x14ac:dyDescent="0.25">
      <c r="A8" s="3"/>
      <c r="B8" s="20" t="s">
        <v>497</v>
      </c>
      <c r="C8" t="s">
        <v>543</v>
      </c>
      <c r="D8" t="s">
        <v>579</v>
      </c>
      <c r="E8" s="9" t="s">
        <v>394</v>
      </c>
      <c r="F8" s="31" t="s">
        <v>644</v>
      </c>
      <c r="G8" s="32" t="s">
        <v>556</v>
      </c>
      <c r="H8" s="108" t="s">
        <v>637</v>
      </c>
      <c r="I8" s="33"/>
      <c r="J8" s="34"/>
      <c r="K8" s="34"/>
      <c r="L8" s="34"/>
      <c r="M8" s="79"/>
      <c r="N8" s="79"/>
      <c r="O8" s="79"/>
    </row>
    <row r="9" spans="1:15" x14ac:dyDescent="0.25">
      <c r="A9" s="4" t="s">
        <v>129</v>
      </c>
      <c r="B9" s="20" t="s">
        <v>482</v>
      </c>
      <c r="C9" t="s">
        <v>558</v>
      </c>
      <c r="D9" t="s">
        <v>2</v>
      </c>
      <c r="E9" s="9" t="s">
        <v>405</v>
      </c>
      <c r="F9" s="36"/>
      <c r="G9" s="37"/>
      <c r="I9" s="38"/>
      <c r="J9" s="39"/>
      <c r="K9" s="39"/>
      <c r="L9" s="39"/>
      <c r="M9" s="79"/>
      <c r="N9" s="79"/>
      <c r="O9" s="79"/>
    </row>
    <row r="10" spans="1:15" ht="15.75" x14ac:dyDescent="0.25">
      <c r="A10" s="13"/>
      <c r="B10" s="20" t="s">
        <v>483</v>
      </c>
      <c r="C10" t="s">
        <v>545</v>
      </c>
      <c r="D10" t="s">
        <v>4</v>
      </c>
      <c r="E10" s="9" t="s">
        <v>396</v>
      </c>
      <c r="F10" s="40" t="s">
        <v>584</v>
      </c>
      <c r="G10" s="41">
        <v>750</v>
      </c>
      <c r="H10" s="80"/>
      <c r="I10" s="42"/>
      <c r="J10" s="42"/>
      <c r="K10" s="42"/>
      <c r="L10" s="42"/>
      <c r="M10" s="79"/>
      <c r="N10" s="79"/>
      <c r="O10" s="79"/>
    </row>
    <row r="11" spans="1:15" x14ac:dyDescent="0.25">
      <c r="A11" t="s">
        <v>10</v>
      </c>
      <c r="B11" s="20" t="s">
        <v>484</v>
      </c>
      <c r="C11" t="s">
        <v>546</v>
      </c>
      <c r="D11" t="s">
        <v>6</v>
      </c>
      <c r="E11" s="9" t="s">
        <v>397</v>
      </c>
      <c r="F11" s="43" t="s">
        <v>560</v>
      </c>
      <c r="G11" s="44">
        <v>500</v>
      </c>
      <c r="H11" s="66"/>
      <c r="I11" s="45"/>
      <c r="J11" s="46"/>
      <c r="K11" s="46"/>
      <c r="L11" s="46"/>
      <c r="M11" s="79"/>
      <c r="N11" s="79"/>
      <c r="O11" s="79"/>
    </row>
    <row r="12" spans="1:15" x14ac:dyDescent="0.25">
      <c r="A12" s="9" t="s">
        <v>130</v>
      </c>
      <c r="B12" s="20" t="s">
        <v>485</v>
      </c>
      <c r="C12" t="s">
        <v>547</v>
      </c>
      <c r="D12" t="s">
        <v>8</v>
      </c>
      <c r="E12" s="9" t="s">
        <v>430</v>
      </c>
      <c r="F12" s="40" t="s">
        <v>585</v>
      </c>
      <c r="G12" s="47">
        <v>750</v>
      </c>
      <c r="H12" s="80"/>
      <c r="I12" s="46"/>
      <c r="J12" s="46"/>
      <c r="K12" s="46"/>
      <c r="L12" s="46"/>
      <c r="M12" s="79"/>
      <c r="N12" s="79"/>
      <c r="O12" s="79"/>
    </row>
    <row r="13" spans="1:15" x14ac:dyDescent="0.25">
      <c r="A13" s="9" t="s">
        <v>131</v>
      </c>
      <c r="B13" t="s">
        <v>486</v>
      </c>
      <c r="E13" s="9" t="s">
        <v>506</v>
      </c>
      <c r="F13" s="43" t="s">
        <v>560</v>
      </c>
      <c r="G13" s="44">
        <v>500</v>
      </c>
      <c r="H13" s="66"/>
      <c r="I13" s="45"/>
      <c r="J13" s="46"/>
      <c r="K13" s="46"/>
      <c r="L13" s="46"/>
      <c r="M13" s="79"/>
      <c r="N13" s="79"/>
      <c r="O13" s="79"/>
    </row>
    <row r="14" spans="1:15" x14ac:dyDescent="0.25">
      <c r="A14" s="9" t="s">
        <v>132</v>
      </c>
      <c r="B14" t="s">
        <v>487</v>
      </c>
      <c r="E14" s="9" t="s">
        <v>431</v>
      </c>
      <c r="F14" s="40" t="s">
        <v>0</v>
      </c>
      <c r="G14" s="47">
        <v>450</v>
      </c>
      <c r="H14" s="80"/>
      <c r="I14" s="45"/>
      <c r="J14" s="48"/>
      <c r="K14" s="48"/>
      <c r="L14" s="48"/>
      <c r="M14" s="79"/>
      <c r="N14" s="79"/>
      <c r="O14" s="79"/>
    </row>
    <row r="15" spans="1:15" x14ac:dyDescent="0.25">
      <c r="A15" s="9" t="s">
        <v>133</v>
      </c>
      <c r="B15" t="s">
        <v>488</v>
      </c>
      <c r="E15" s="9" t="s">
        <v>464</v>
      </c>
      <c r="F15" s="43" t="s">
        <v>6</v>
      </c>
      <c r="G15" s="49">
        <v>350</v>
      </c>
      <c r="H15" s="66"/>
      <c r="I15" s="48"/>
      <c r="J15" s="48"/>
      <c r="K15" s="48"/>
      <c r="L15" s="48"/>
      <c r="M15" s="79"/>
      <c r="N15" s="79"/>
      <c r="O15" s="79"/>
    </row>
    <row r="16" spans="1:15" x14ac:dyDescent="0.25">
      <c r="A16" s="9" t="s">
        <v>134</v>
      </c>
      <c r="B16" t="s">
        <v>489</v>
      </c>
      <c r="E16" s="9" t="s">
        <v>432</v>
      </c>
      <c r="F16" s="40" t="s">
        <v>8</v>
      </c>
      <c r="G16" s="80">
        <v>250</v>
      </c>
      <c r="H16" s="80"/>
      <c r="I16" s="48"/>
      <c r="J16" s="48"/>
      <c r="K16" s="48"/>
      <c r="L16" s="48"/>
      <c r="M16" s="79"/>
      <c r="N16" s="79"/>
      <c r="O16" s="79"/>
    </row>
    <row r="17" spans="1:15" x14ac:dyDescent="0.25">
      <c r="A17" s="9" t="s">
        <v>135</v>
      </c>
      <c r="B17" t="s">
        <v>490</v>
      </c>
      <c r="E17" s="9" t="s">
        <v>475</v>
      </c>
      <c r="F17" s="43" t="s">
        <v>2</v>
      </c>
      <c r="G17" s="49">
        <v>250</v>
      </c>
      <c r="I17" s="48"/>
      <c r="J17" s="48"/>
      <c r="K17" s="48"/>
      <c r="L17" s="48"/>
      <c r="M17" s="79"/>
      <c r="N17" s="79"/>
      <c r="O17" s="79"/>
    </row>
    <row r="18" spans="1:15" ht="18.75" x14ac:dyDescent="0.3">
      <c r="A18" s="9" t="s">
        <v>133</v>
      </c>
      <c r="B18" t="s">
        <v>491</v>
      </c>
      <c r="C18" s="17"/>
      <c r="E18" s="9" t="s">
        <v>403</v>
      </c>
      <c r="F18" s="109" t="s">
        <v>4</v>
      </c>
      <c r="G18" s="81">
        <v>150</v>
      </c>
      <c r="H18" s="80"/>
      <c r="I18" s="51"/>
      <c r="J18" s="51"/>
      <c r="K18" s="51"/>
      <c r="L18" s="51"/>
      <c r="M18" s="79"/>
      <c r="N18" s="79"/>
      <c r="O18" s="79"/>
    </row>
    <row r="19" spans="1:15" x14ac:dyDescent="0.25">
      <c r="A19" s="9" t="s">
        <v>134</v>
      </c>
      <c r="B19" t="s">
        <v>492</v>
      </c>
      <c r="E19" s="9" t="s">
        <v>454</v>
      </c>
      <c r="F19" s="54" t="s">
        <v>563</v>
      </c>
      <c r="G19" s="55">
        <f>SUM(G10:G18)</f>
        <v>3950</v>
      </c>
      <c r="H19" s="82"/>
      <c r="I19" s="55"/>
      <c r="J19" s="55"/>
      <c r="K19" s="55"/>
      <c r="L19" s="55"/>
    </row>
    <row r="20" spans="1:15" x14ac:dyDescent="0.25">
      <c r="A20" s="9" t="s">
        <v>361</v>
      </c>
      <c r="B20" t="s">
        <v>493</v>
      </c>
      <c r="E20" s="9" t="s">
        <v>446</v>
      </c>
      <c r="F20" s="54"/>
      <c r="G20" s="118" t="s">
        <v>645</v>
      </c>
      <c r="H20" s="112">
        <f>SUMIF(H10:H18,"&lt;&gt;",G10:G18)</f>
        <v>0</v>
      </c>
      <c r="I20" s="55"/>
      <c r="J20" s="55"/>
    </row>
    <row r="21" spans="1:15" x14ac:dyDescent="0.25">
      <c r="A21" s="9" t="s">
        <v>136</v>
      </c>
      <c r="B21" t="s">
        <v>494</v>
      </c>
      <c r="E21" s="9" t="s">
        <v>428</v>
      </c>
    </row>
    <row r="22" spans="1:15" x14ac:dyDescent="0.25">
      <c r="A22" s="9" t="s">
        <v>137</v>
      </c>
      <c r="B22" t="s">
        <v>495</v>
      </c>
      <c r="F22" s="56"/>
      <c r="G22" s="57" t="s">
        <v>646</v>
      </c>
      <c r="H22" s="56"/>
      <c r="I22" s="56"/>
      <c r="J22" s="121" t="s">
        <v>636</v>
      </c>
    </row>
    <row r="23" spans="1:15" x14ac:dyDescent="0.25">
      <c r="A23" s="9" t="s">
        <v>138</v>
      </c>
      <c r="B23" t="s">
        <v>496</v>
      </c>
      <c r="F23" s="58" t="s">
        <v>565</v>
      </c>
      <c r="G23" s="58" t="s">
        <v>566</v>
      </c>
      <c r="H23" s="58" t="s">
        <v>567</v>
      </c>
      <c r="I23" s="58" t="s">
        <v>568</v>
      </c>
      <c r="J23" s="122" t="s">
        <v>637</v>
      </c>
    </row>
    <row r="24" spans="1:15" x14ac:dyDescent="0.25">
      <c r="A24" s="9" t="s">
        <v>133</v>
      </c>
      <c r="B24" t="s">
        <v>498</v>
      </c>
    </row>
    <row r="25" spans="1:15" x14ac:dyDescent="0.25">
      <c r="A25" s="9" t="s">
        <v>134</v>
      </c>
      <c r="B25" t="s">
        <v>499</v>
      </c>
      <c r="F25" s="56" t="s">
        <v>586</v>
      </c>
      <c r="G25" s="60"/>
      <c r="H25" s="61">
        <v>125</v>
      </c>
      <c r="I25" s="61">
        <f>H25*G25</f>
        <v>0</v>
      </c>
      <c r="J25" s="63"/>
    </row>
    <row r="26" spans="1:15" ht="15.75" x14ac:dyDescent="0.25">
      <c r="A26" s="9" t="s">
        <v>139</v>
      </c>
      <c r="B26" s="27"/>
      <c r="F26" s="65" t="s">
        <v>560</v>
      </c>
      <c r="G26" s="62"/>
      <c r="H26" s="49">
        <v>75</v>
      </c>
      <c r="I26" s="44">
        <f>H26*G26</f>
        <v>0</v>
      </c>
      <c r="J26" s="66"/>
    </row>
    <row r="27" spans="1:15" x14ac:dyDescent="0.25">
      <c r="A27" s="9" t="s">
        <v>133</v>
      </c>
      <c r="F27" s="56" t="s">
        <v>587</v>
      </c>
      <c r="G27" s="60"/>
      <c r="H27" s="86">
        <v>125</v>
      </c>
      <c r="I27" s="86">
        <f>H27*G27</f>
        <v>0</v>
      </c>
      <c r="J27" s="63"/>
    </row>
    <row r="28" spans="1:15" x14ac:dyDescent="0.25">
      <c r="A28" s="9" t="s">
        <v>134</v>
      </c>
      <c r="F28" s="65" t="s">
        <v>560</v>
      </c>
      <c r="G28" s="62"/>
      <c r="H28" s="49">
        <v>75</v>
      </c>
      <c r="I28" s="49">
        <f>H28*G28</f>
        <v>0</v>
      </c>
      <c r="J28" s="66"/>
    </row>
    <row r="29" spans="1:15" x14ac:dyDescent="0.25">
      <c r="A29" s="9" t="s">
        <v>140</v>
      </c>
      <c r="F29" s="56" t="s">
        <v>0</v>
      </c>
      <c r="G29" s="60"/>
      <c r="H29" s="63">
        <v>350</v>
      </c>
      <c r="I29" s="63">
        <v>350</v>
      </c>
      <c r="J29" s="63"/>
    </row>
    <row r="30" spans="1:15" ht="15.75" x14ac:dyDescent="0.25">
      <c r="A30" s="9" t="s">
        <v>141</v>
      </c>
      <c r="C30" s="23"/>
      <c r="D30" s="85"/>
      <c r="F30" s="65" t="s">
        <v>6</v>
      </c>
      <c r="G30" s="62"/>
      <c r="H30" s="49">
        <v>250</v>
      </c>
      <c r="I30" s="49">
        <v>250</v>
      </c>
      <c r="J30" s="66"/>
    </row>
    <row r="31" spans="1:15" ht="15.75" x14ac:dyDescent="0.25">
      <c r="A31" s="9" t="s">
        <v>142</v>
      </c>
      <c r="C31" s="23"/>
      <c r="D31" s="83"/>
      <c r="F31" s="56" t="s">
        <v>8</v>
      </c>
      <c r="G31" s="60"/>
      <c r="H31" s="63">
        <v>200</v>
      </c>
      <c r="I31" s="63">
        <v>200</v>
      </c>
      <c r="J31" s="63"/>
    </row>
    <row r="32" spans="1:15" ht="15.75" x14ac:dyDescent="0.25">
      <c r="C32" s="23"/>
      <c r="F32" s="65" t="s">
        <v>2</v>
      </c>
      <c r="G32" s="62"/>
      <c r="H32" s="49">
        <v>200</v>
      </c>
      <c r="I32" s="49">
        <v>200</v>
      </c>
    </row>
    <row r="33" spans="1:10" x14ac:dyDescent="0.25">
      <c r="A33" s="4" t="s">
        <v>143</v>
      </c>
      <c r="F33" s="116" t="s">
        <v>4</v>
      </c>
      <c r="G33" s="123"/>
      <c r="H33" s="68">
        <v>150</v>
      </c>
      <c r="I33" s="72">
        <v>150</v>
      </c>
      <c r="J33" s="63"/>
    </row>
    <row r="34" spans="1:10" x14ac:dyDescent="0.25">
      <c r="F34" s="73" t="s">
        <v>588</v>
      </c>
      <c r="G34" s="69"/>
      <c r="H34" s="69"/>
      <c r="I34" s="55">
        <f>SUM(I25:I33)</f>
        <v>1150</v>
      </c>
    </row>
    <row r="35" spans="1:10" x14ac:dyDescent="0.25">
      <c r="A35" t="s">
        <v>10</v>
      </c>
      <c r="F35" s="73"/>
      <c r="G35" s="69"/>
      <c r="H35" s="69"/>
      <c r="I35" s="118" t="s">
        <v>645</v>
      </c>
      <c r="J35" s="112">
        <f>SUMIF(J25:J33,"&lt;&gt;",I25:I33)</f>
        <v>0</v>
      </c>
    </row>
    <row r="36" spans="1:10" x14ac:dyDescent="0.25">
      <c r="A36" s="9" t="s">
        <v>144</v>
      </c>
    </row>
    <row r="37" spans="1:10" ht="15.75" x14ac:dyDescent="0.25">
      <c r="A37" s="9" t="s">
        <v>145</v>
      </c>
      <c r="F37" s="23" t="s">
        <v>570</v>
      </c>
    </row>
    <row r="38" spans="1:10" ht="15.75" x14ac:dyDescent="0.25">
      <c r="A38" s="9" t="s">
        <v>146</v>
      </c>
      <c r="F38" s="23" t="s">
        <v>571</v>
      </c>
      <c r="G38" s="83"/>
    </row>
    <row r="39" spans="1:10" ht="15.75" x14ac:dyDescent="0.25">
      <c r="A39" s="9" t="s">
        <v>147</v>
      </c>
      <c r="F39" s="23" t="s">
        <v>572</v>
      </c>
      <c r="H39" s="66"/>
    </row>
    <row r="40" spans="1:10" x14ac:dyDescent="0.25">
      <c r="A40" s="9" t="s">
        <v>148</v>
      </c>
    </row>
    <row r="41" spans="1:10" x14ac:dyDescent="0.25">
      <c r="A41" s="9" t="s">
        <v>149</v>
      </c>
    </row>
    <row r="42" spans="1:10" x14ac:dyDescent="0.25">
      <c r="A42" s="9" t="s">
        <v>147</v>
      </c>
    </row>
    <row r="43" spans="1:10" x14ac:dyDescent="0.25">
      <c r="A43" s="9" t="s">
        <v>150</v>
      </c>
    </row>
    <row r="44" spans="1:10" x14ac:dyDescent="0.25">
      <c r="A44" s="9" t="s">
        <v>151</v>
      </c>
    </row>
    <row r="45" spans="1:10" x14ac:dyDescent="0.25">
      <c r="A45" s="9" t="s">
        <v>152</v>
      </c>
    </row>
    <row r="46" spans="1:10" x14ac:dyDescent="0.25">
      <c r="A46" s="9" t="s">
        <v>153</v>
      </c>
    </row>
    <row r="47" spans="1:10" x14ac:dyDescent="0.25">
      <c r="A47" s="9" t="s">
        <v>154</v>
      </c>
    </row>
    <row r="48" spans="1:10" x14ac:dyDescent="0.25">
      <c r="A48" s="9" t="s">
        <v>155</v>
      </c>
    </row>
    <row r="49" spans="1:1" x14ac:dyDescent="0.25">
      <c r="A49" s="9" t="s">
        <v>156</v>
      </c>
    </row>
    <row r="50" spans="1:1" x14ac:dyDescent="0.25">
      <c r="A50" s="9" t="s">
        <v>157</v>
      </c>
    </row>
    <row r="51" spans="1:1" x14ac:dyDescent="0.25">
      <c r="A51" s="9" t="s">
        <v>158</v>
      </c>
    </row>
    <row r="52" spans="1:1" x14ac:dyDescent="0.25">
      <c r="A52" s="9" t="s">
        <v>159</v>
      </c>
    </row>
    <row r="65" spans="1:2" ht="15.75" x14ac:dyDescent="0.25">
      <c r="B65" s="27"/>
    </row>
    <row r="71" spans="1:2" x14ac:dyDescent="0.25">
      <c r="A71" s="4"/>
    </row>
    <row r="87" spans="1:2" x14ac:dyDescent="0.25">
      <c r="A87" s="4"/>
    </row>
    <row r="88" spans="1:2" ht="15.75" x14ac:dyDescent="0.25">
      <c r="B88" s="27"/>
    </row>
    <row r="100" spans="1:2" ht="15.75" x14ac:dyDescent="0.25">
      <c r="B100" s="27"/>
    </row>
    <row r="111" spans="1:2" x14ac:dyDescent="0.25">
      <c r="A111" s="5"/>
    </row>
    <row r="129" spans="1:1" x14ac:dyDescent="0.25">
      <c r="A129" s="1"/>
    </row>
  </sheetData>
  <sortState ref="C8:C12">
    <sortCondition ref="C8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N170"/>
  <sheetViews>
    <sheetView workbookViewId="0"/>
  </sheetViews>
  <sheetFormatPr defaultRowHeight="15" x14ac:dyDescent="0.25"/>
  <cols>
    <col min="1" max="1" width="31.28515625" customWidth="1"/>
    <col min="2" max="2" width="16.5703125" customWidth="1"/>
    <col min="3" max="3" width="27.7109375" customWidth="1"/>
    <col min="4" max="4" width="20.85546875" customWidth="1"/>
    <col min="5" max="5" width="26" customWidth="1"/>
    <col min="6" max="6" width="41.85546875" customWidth="1"/>
    <col min="7" max="7" width="14" customWidth="1"/>
    <col min="8" max="8" width="13.5703125" customWidth="1"/>
    <col min="9" max="9" width="11.140625" customWidth="1"/>
    <col min="10" max="10" width="12.42578125" customWidth="1"/>
    <col min="11" max="11" width="9.5703125" customWidth="1"/>
  </cols>
  <sheetData>
    <row r="1" spans="1:14" s="21" customFormat="1" ht="18.75" x14ac:dyDescent="0.3">
      <c r="A1" s="102" t="s">
        <v>589</v>
      </c>
    </row>
    <row r="3" spans="1:14" ht="15.75" x14ac:dyDescent="0.25">
      <c r="A3" s="23" t="s">
        <v>590</v>
      </c>
      <c r="B3" s="8"/>
      <c r="C3" s="8"/>
    </row>
    <row r="5" spans="1:14" ht="15.75" x14ac:dyDescent="0.25">
      <c r="A5" s="103" t="s">
        <v>550</v>
      </c>
      <c r="B5" s="103" t="s">
        <v>551</v>
      </c>
      <c r="C5" s="103" t="s">
        <v>552</v>
      </c>
      <c r="D5" s="103" t="s">
        <v>15</v>
      </c>
      <c r="E5" s="103" t="s">
        <v>579</v>
      </c>
      <c r="F5" s="104" t="s">
        <v>635</v>
      </c>
      <c r="G5" s="24"/>
      <c r="H5" s="25"/>
    </row>
    <row r="6" spans="1:14" ht="18.75" x14ac:dyDescent="0.3">
      <c r="A6" s="2"/>
      <c r="B6" s="7"/>
      <c r="F6" s="26"/>
      <c r="I6" s="24"/>
      <c r="K6" s="26"/>
      <c r="L6" s="24"/>
    </row>
    <row r="7" spans="1:14" ht="15.75" x14ac:dyDescent="0.25">
      <c r="A7" s="2" t="s">
        <v>591</v>
      </c>
      <c r="B7" s="27" t="s">
        <v>553</v>
      </c>
      <c r="C7" s="2" t="s">
        <v>12</v>
      </c>
      <c r="D7" s="2" t="s">
        <v>11</v>
      </c>
      <c r="E7" s="2" t="s">
        <v>393</v>
      </c>
      <c r="F7" s="28"/>
      <c r="G7" s="29" t="s">
        <v>555</v>
      </c>
      <c r="H7" s="107" t="s">
        <v>636</v>
      </c>
      <c r="I7" s="30"/>
      <c r="J7" s="30"/>
      <c r="K7" s="30"/>
      <c r="L7" s="30"/>
      <c r="M7" s="79"/>
      <c r="N7" s="79"/>
    </row>
    <row r="8" spans="1:14" ht="15.75" x14ac:dyDescent="0.25">
      <c r="A8" s="3"/>
      <c r="B8" s="20" t="s">
        <v>497</v>
      </c>
      <c r="C8" t="s">
        <v>543</v>
      </c>
      <c r="D8" t="s">
        <v>579</v>
      </c>
      <c r="E8" s="9" t="s">
        <v>394</v>
      </c>
      <c r="F8" s="31" t="s">
        <v>644</v>
      </c>
      <c r="G8" s="32" t="s">
        <v>556</v>
      </c>
      <c r="H8" s="108" t="s">
        <v>637</v>
      </c>
      <c r="I8" s="33"/>
      <c r="J8" s="34"/>
      <c r="K8" s="34"/>
      <c r="L8" s="34"/>
      <c r="M8" s="79"/>
      <c r="N8" s="79"/>
    </row>
    <row r="9" spans="1:14" ht="15.75" x14ac:dyDescent="0.25">
      <c r="A9" s="12" t="s">
        <v>160</v>
      </c>
      <c r="B9" s="20" t="s">
        <v>482</v>
      </c>
      <c r="C9" t="s">
        <v>558</v>
      </c>
      <c r="D9" t="s">
        <v>6</v>
      </c>
      <c r="E9" s="9" t="s">
        <v>405</v>
      </c>
      <c r="F9" s="36"/>
      <c r="G9" s="37"/>
      <c r="I9" s="38"/>
      <c r="J9" s="39"/>
      <c r="K9" s="39"/>
      <c r="L9" s="39"/>
      <c r="M9" s="79"/>
      <c r="N9" s="79"/>
    </row>
    <row r="10" spans="1:14" ht="15.75" x14ac:dyDescent="0.25">
      <c r="A10" s="13"/>
      <c r="B10" s="20" t="s">
        <v>483</v>
      </c>
      <c r="C10" t="s">
        <v>545</v>
      </c>
      <c r="D10" t="s">
        <v>8</v>
      </c>
      <c r="E10" s="9" t="s">
        <v>395</v>
      </c>
      <c r="F10" s="40" t="s">
        <v>592</v>
      </c>
      <c r="G10" s="41">
        <v>750</v>
      </c>
      <c r="H10" s="80"/>
      <c r="I10" s="42"/>
      <c r="J10" s="42"/>
      <c r="K10" s="42"/>
      <c r="L10" s="42"/>
      <c r="M10" s="79"/>
      <c r="N10" s="79"/>
    </row>
    <row r="11" spans="1:14" ht="15.75" x14ac:dyDescent="0.25">
      <c r="A11" s="3" t="s">
        <v>10</v>
      </c>
      <c r="B11" s="20" t="s">
        <v>484</v>
      </c>
      <c r="C11" t="s">
        <v>546</v>
      </c>
      <c r="D11" t="s">
        <v>2</v>
      </c>
      <c r="E11" s="9" t="s">
        <v>408</v>
      </c>
      <c r="F11" s="43" t="s">
        <v>593</v>
      </c>
      <c r="G11" s="44">
        <v>600</v>
      </c>
      <c r="H11" s="66"/>
      <c r="I11" s="46"/>
      <c r="J11" s="46"/>
      <c r="K11" s="46"/>
      <c r="L11" s="46"/>
      <c r="M11" s="79"/>
      <c r="N11" s="79"/>
    </row>
    <row r="12" spans="1:14" x14ac:dyDescent="0.25">
      <c r="A12" s="15" t="s">
        <v>161</v>
      </c>
      <c r="B12" s="20" t="s">
        <v>485</v>
      </c>
      <c r="C12" t="s">
        <v>547</v>
      </c>
      <c r="D12" t="s">
        <v>4</v>
      </c>
      <c r="E12" s="9" t="s">
        <v>397</v>
      </c>
      <c r="F12" s="40" t="s">
        <v>594</v>
      </c>
      <c r="G12" s="47">
        <v>500</v>
      </c>
      <c r="H12" s="80"/>
      <c r="I12" s="46"/>
      <c r="J12" s="46"/>
      <c r="K12" s="46"/>
      <c r="L12" s="46"/>
      <c r="M12" s="79"/>
      <c r="N12" s="79"/>
    </row>
    <row r="13" spans="1:14" x14ac:dyDescent="0.25">
      <c r="A13" s="15" t="s">
        <v>162</v>
      </c>
      <c r="B13" t="s">
        <v>486</v>
      </c>
      <c r="E13" s="9" t="s">
        <v>399</v>
      </c>
      <c r="F13" s="43" t="s">
        <v>595</v>
      </c>
      <c r="G13" s="44">
        <v>460</v>
      </c>
      <c r="H13" s="66"/>
      <c r="I13" s="46"/>
      <c r="J13" s="46"/>
      <c r="K13" s="46"/>
      <c r="L13" s="46"/>
      <c r="M13" s="79"/>
      <c r="N13" s="79"/>
    </row>
    <row r="14" spans="1:14" x14ac:dyDescent="0.25">
      <c r="A14" s="15" t="s">
        <v>163</v>
      </c>
      <c r="B14" t="s">
        <v>487</v>
      </c>
      <c r="E14" s="9" t="s">
        <v>411</v>
      </c>
      <c r="F14" s="40" t="s">
        <v>596</v>
      </c>
      <c r="G14" s="47">
        <v>440</v>
      </c>
      <c r="H14" s="80"/>
      <c r="I14" s="46"/>
      <c r="J14" s="46"/>
      <c r="K14" s="46"/>
      <c r="L14" s="46"/>
      <c r="M14" s="79"/>
      <c r="N14" s="79"/>
    </row>
    <row r="15" spans="1:14" x14ac:dyDescent="0.25">
      <c r="A15" s="15" t="s">
        <v>164</v>
      </c>
      <c r="B15" t="s">
        <v>488</v>
      </c>
      <c r="E15" s="9" t="s">
        <v>472</v>
      </c>
      <c r="F15" s="43" t="s">
        <v>597</v>
      </c>
      <c r="G15" s="44">
        <v>400</v>
      </c>
      <c r="H15" s="66"/>
      <c r="I15" s="46"/>
      <c r="J15" s="46"/>
      <c r="K15" s="46"/>
      <c r="L15" s="46"/>
      <c r="M15" s="79"/>
      <c r="N15" s="79"/>
    </row>
    <row r="16" spans="1:14" x14ac:dyDescent="0.25">
      <c r="A16" s="15" t="s">
        <v>165</v>
      </c>
      <c r="B16" t="s">
        <v>489</v>
      </c>
      <c r="E16" s="9" t="s">
        <v>400</v>
      </c>
      <c r="F16" s="40" t="s">
        <v>560</v>
      </c>
      <c r="G16" s="47">
        <v>500</v>
      </c>
      <c r="H16" s="80"/>
      <c r="I16" s="45"/>
      <c r="J16" s="46"/>
      <c r="K16" s="46"/>
      <c r="L16" s="46"/>
      <c r="M16" s="79"/>
      <c r="N16" s="79"/>
    </row>
    <row r="17" spans="1:14" x14ac:dyDescent="0.25">
      <c r="A17" s="15" t="s">
        <v>348</v>
      </c>
      <c r="B17" t="s">
        <v>490</v>
      </c>
      <c r="E17" s="9" t="s">
        <v>401</v>
      </c>
      <c r="F17" s="43" t="s">
        <v>0</v>
      </c>
      <c r="G17" s="44">
        <v>450</v>
      </c>
      <c r="I17" s="45"/>
      <c r="J17" s="48"/>
      <c r="K17" s="48"/>
      <c r="L17" s="48"/>
      <c r="M17" s="79"/>
      <c r="N17" s="79"/>
    </row>
    <row r="18" spans="1:14" x14ac:dyDescent="0.25">
      <c r="A18" s="15" t="s">
        <v>349</v>
      </c>
      <c r="B18" t="s">
        <v>491</v>
      </c>
      <c r="E18" s="9" t="s">
        <v>580</v>
      </c>
      <c r="F18" s="40" t="s">
        <v>6</v>
      </c>
      <c r="G18" s="80">
        <v>350</v>
      </c>
      <c r="H18" s="110"/>
      <c r="I18" s="48"/>
      <c r="J18" s="48"/>
      <c r="K18" s="48"/>
      <c r="L18" s="48"/>
      <c r="M18" s="79"/>
      <c r="N18" s="79"/>
    </row>
    <row r="19" spans="1:14" x14ac:dyDescent="0.25">
      <c r="A19" s="15" t="s">
        <v>166</v>
      </c>
      <c r="B19" t="s">
        <v>492</v>
      </c>
      <c r="E19" s="9" t="s">
        <v>417</v>
      </c>
      <c r="F19" s="43" t="s">
        <v>8</v>
      </c>
      <c r="G19" s="49">
        <v>250</v>
      </c>
      <c r="H19" s="49"/>
      <c r="I19" s="48"/>
      <c r="J19" s="48"/>
      <c r="K19" s="48"/>
      <c r="L19" s="48"/>
      <c r="M19" s="79"/>
      <c r="N19" s="79"/>
    </row>
    <row r="20" spans="1:14" x14ac:dyDescent="0.25">
      <c r="A20" s="15" t="s">
        <v>366</v>
      </c>
      <c r="B20" t="s">
        <v>493</v>
      </c>
      <c r="E20" s="9" t="s">
        <v>464</v>
      </c>
      <c r="F20" s="40" t="s">
        <v>2</v>
      </c>
      <c r="G20" s="80">
        <v>200</v>
      </c>
      <c r="H20" s="80"/>
      <c r="I20" s="48"/>
      <c r="J20" s="48"/>
      <c r="K20" s="48"/>
      <c r="L20" s="48"/>
      <c r="M20" s="79"/>
      <c r="N20" s="79"/>
    </row>
    <row r="21" spans="1:14" x14ac:dyDescent="0.25">
      <c r="A21" s="15" t="s">
        <v>167</v>
      </c>
      <c r="B21" t="s">
        <v>494</v>
      </c>
      <c r="E21" s="9" t="s">
        <v>422</v>
      </c>
      <c r="F21" s="124" t="s">
        <v>4</v>
      </c>
      <c r="G21" s="87">
        <v>150</v>
      </c>
      <c r="H21" s="87"/>
      <c r="I21" s="53"/>
      <c r="J21" s="51"/>
      <c r="K21" s="51"/>
      <c r="L21" s="51"/>
      <c r="M21" s="79"/>
      <c r="N21" s="79"/>
    </row>
    <row r="22" spans="1:14" x14ac:dyDescent="0.25">
      <c r="A22" s="15" t="s">
        <v>168</v>
      </c>
      <c r="B22" t="s">
        <v>495</v>
      </c>
      <c r="E22" s="9" t="s">
        <v>475</v>
      </c>
      <c r="F22" s="88" t="s">
        <v>563</v>
      </c>
      <c r="G22" s="89">
        <f>SUM(G10:G21)</f>
        <v>5050</v>
      </c>
      <c r="H22" s="89"/>
      <c r="I22" s="82"/>
      <c r="J22" s="82"/>
      <c r="K22" s="82"/>
      <c r="L22" s="82"/>
      <c r="M22" s="79"/>
      <c r="N22" s="79"/>
    </row>
    <row r="23" spans="1:14" x14ac:dyDescent="0.25">
      <c r="A23" s="15" t="s">
        <v>169</v>
      </c>
      <c r="B23" t="s">
        <v>496</v>
      </c>
      <c r="E23" s="9" t="s">
        <v>403</v>
      </c>
      <c r="F23" s="125"/>
      <c r="G23" s="111" t="s">
        <v>641</v>
      </c>
      <c r="H23" s="112">
        <f>SUMIF(H10:H21,"&lt;&gt;",G10:G21)</f>
        <v>0</v>
      </c>
      <c r="I23" s="82"/>
      <c r="J23" s="82"/>
      <c r="K23" s="55"/>
      <c r="L23" s="55"/>
    </row>
    <row r="24" spans="1:14" x14ac:dyDescent="0.25">
      <c r="A24" s="15" t="s">
        <v>170</v>
      </c>
      <c r="B24" t="s">
        <v>498</v>
      </c>
      <c r="E24" s="9" t="s">
        <v>446</v>
      </c>
      <c r="F24" s="54"/>
      <c r="G24" s="55"/>
      <c r="H24" s="112"/>
      <c r="I24" s="55"/>
      <c r="J24" s="55"/>
    </row>
    <row r="25" spans="1:14" ht="15.75" x14ac:dyDescent="0.25">
      <c r="A25" s="15" t="s">
        <v>171</v>
      </c>
      <c r="B25" t="s">
        <v>499</v>
      </c>
      <c r="E25" s="9" t="s">
        <v>428</v>
      </c>
      <c r="F25" s="90"/>
      <c r="G25" s="91" t="s">
        <v>564</v>
      </c>
      <c r="H25" s="58"/>
      <c r="I25" s="58"/>
      <c r="J25" s="121" t="s">
        <v>636</v>
      </c>
    </row>
    <row r="26" spans="1:14" x14ac:dyDescent="0.25">
      <c r="A26" s="15" t="s">
        <v>66</v>
      </c>
      <c r="E26" s="9" t="s">
        <v>429</v>
      </c>
      <c r="F26" s="58" t="s">
        <v>598</v>
      </c>
      <c r="G26" s="58" t="s">
        <v>566</v>
      </c>
      <c r="H26" s="58" t="s">
        <v>567</v>
      </c>
      <c r="I26" s="58" t="s">
        <v>568</v>
      </c>
      <c r="J26" s="122" t="s">
        <v>637</v>
      </c>
    </row>
    <row r="27" spans="1:14" x14ac:dyDescent="0.25">
      <c r="A27" s="15" t="s">
        <v>172</v>
      </c>
      <c r="E27" s="9" t="s">
        <v>424</v>
      </c>
    </row>
    <row r="28" spans="1:14" x14ac:dyDescent="0.25">
      <c r="A28" s="15" t="s">
        <v>173</v>
      </c>
      <c r="F28" s="59" t="s">
        <v>592</v>
      </c>
      <c r="G28" s="60"/>
      <c r="H28" s="61">
        <v>175</v>
      </c>
      <c r="I28" s="61">
        <f t="shared" ref="I28:I34" si="0">H28*G28</f>
        <v>0</v>
      </c>
      <c r="J28" s="63"/>
    </row>
    <row r="29" spans="1:14" x14ac:dyDescent="0.25">
      <c r="A29" s="15" t="s">
        <v>350</v>
      </c>
      <c r="F29" s="43" t="s">
        <v>594</v>
      </c>
      <c r="G29" s="62"/>
      <c r="H29" s="44">
        <v>125</v>
      </c>
      <c r="I29" s="44">
        <f t="shared" si="0"/>
        <v>0</v>
      </c>
      <c r="J29" s="66"/>
    </row>
    <row r="30" spans="1:14" x14ac:dyDescent="0.25">
      <c r="A30" s="15" t="s">
        <v>174</v>
      </c>
      <c r="F30" s="59" t="s">
        <v>593</v>
      </c>
      <c r="G30" s="60"/>
      <c r="H30" s="63">
        <v>125</v>
      </c>
      <c r="I30" s="63">
        <f t="shared" si="0"/>
        <v>0</v>
      </c>
      <c r="J30" s="63"/>
    </row>
    <row r="31" spans="1:14" x14ac:dyDescent="0.25">
      <c r="A31" s="15" t="s">
        <v>175</v>
      </c>
      <c r="F31" s="43" t="s">
        <v>595</v>
      </c>
      <c r="G31" s="62"/>
      <c r="H31" s="49">
        <v>115</v>
      </c>
      <c r="I31" s="49">
        <f t="shared" si="0"/>
        <v>0</v>
      </c>
      <c r="J31" s="66"/>
    </row>
    <row r="32" spans="1:14" x14ac:dyDescent="0.25">
      <c r="A32" s="15" t="s">
        <v>369</v>
      </c>
      <c r="F32" s="59" t="s">
        <v>596</v>
      </c>
      <c r="G32" s="60"/>
      <c r="H32" s="63">
        <v>110</v>
      </c>
      <c r="I32" s="63">
        <f t="shared" si="0"/>
        <v>0</v>
      </c>
      <c r="J32" s="63"/>
    </row>
    <row r="33" spans="1:10" x14ac:dyDescent="0.25">
      <c r="A33" s="15" t="s">
        <v>177</v>
      </c>
      <c r="F33" s="43" t="s">
        <v>597</v>
      </c>
      <c r="G33" s="62"/>
      <c r="H33" s="49">
        <v>100</v>
      </c>
      <c r="I33" s="49">
        <f t="shared" si="0"/>
        <v>0</v>
      </c>
      <c r="J33" s="66"/>
    </row>
    <row r="34" spans="1:10" x14ac:dyDescent="0.25">
      <c r="A34" s="15" t="s">
        <v>73</v>
      </c>
      <c r="B34" s="1"/>
      <c r="F34" s="59" t="s">
        <v>560</v>
      </c>
      <c r="G34" s="60"/>
      <c r="H34" s="63">
        <v>150</v>
      </c>
      <c r="I34" s="63">
        <f t="shared" si="0"/>
        <v>0</v>
      </c>
      <c r="J34" s="63"/>
    </row>
    <row r="35" spans="1:10" x14ac:dyDescent="0.25">
      <c r="A35" s="15" t="s">
        <v>180</v>
      </c>
      <c r="F35" s="43" t="s">
        <v>0</v>
      </c>
      <c r="G35" s="62"/>
      <c r="H35" s="49">
        <v>350</v>
      </c>
      <c r="I35" s="49">
        <v>350</v>
      </c>
    </row>
    <row r="36" spans="1:10" x14ac:dyDescent="0.25">
      <c r="A36" s="15" t="s">
        <v>181</v>
      </c>
      <c r="F36" s="59" t="s">
        <v>8</v>
      </c>
      <c r="G36" s="60"/>
      <c r="H36" s="63">
        <v>250</v>
      </c>
      <c r="I36" s="63">
        <v>250</v>
      </c>
      <c r="J36" s="126"/>
    </row>
    <row r="37" spans="1:10" x14ac:dyDescent="0.25">
      <c r="A37" s="15" t="s">
        <v>182</v>
      </c>
      <c r="F37" s="43" t="s">
        <v>6</v>
      </c>
      <c r="G37" s="62"/>
      <c r="H37" s="49">
        <v>200</v>
      </c>
      <c r="I37" s="49">
        <v>200</v>
      </c>
    </row>
    <row r="38" spans="1:10" x14ac:dyDescent="0.25">
      <c r="A38" s="15" t="s">
        <v>183</v>
      </c>
      <c r="F38" s="59" t="s">
        <v>2</v>
      </c>
      <c r="G38" s="60"/>
      <c r="H38" s="63">
        <v>200</v>
      </c>
      <c r="I38" s="63">
        <v>200</v>
      </c>
      <c r="J38" s="126"/>
    </row>
    <row r="39" spans="1:10" x14ac:dyDescent="0.25">
      <c r="A39" s="15" t="s">
        <v>184</v>
      </c>
      <c r="F39" s="124" t="s">
        <v>4</v>
      </c>
      <c r="G39" s="127"/>
      <c r="H39" s="70">
        <v>100</v>
      </c>
      <c r="I39" s="92">
        <v>100</v>
      </c>
    </row>
    <row r="40" spans="1:10" x14ac:dyDescent="0.25">
      <c r="A40" s="15" t="s">
        <v>76</v>
      </c>
      <c r="F40" s="93" t="s">
        <v>599</v>
      </c>
      <c r="G40" s="72"/>
      <c r="H40" s="72"/>
      <c r="I40" s="94">
        <f>SUM(I28:I39)</f>
        <v>1100</v>
      </c>
      <c r="J40" s="126"/>
    </row>
    <row r="41" spans="1:10" x14ac:dyDescent="0.25">
      <c r="A41" s="15" t="s">
        <v>185</v>
      </c>
      <c r="I41" s="118" t="s">
        <v>647</v>
      </c>
      <c r="J41" s="112">
        <f>SUMIF(J28:J39,"&lt;&gt;",I28:I39)</f>
        <v>0</v>
      </c>
    </row>
    <row r="42" spans="1:10" x14ac:dyDescent="0.25">
      <c r="A42" s="15" t="s">
        <v>186</v>
      </c>
    </row>
    <row r="43" spans="1:10" ht="15.75" x14ac:dyDescent="0.25">
      <c r="A43" s="15" t="s">
        <v>187</v>
      </c>
      <c r="F43" s="23" t="s">
        <v>570</v>
      </c>
    </row>
    <row r="44" spans="1:10" ht="15.75" x14ac:dyDescent="0.25">
      <c r="A44" s="15" t="s">
        <v>368</v>
      </c>
      <c r="F44" s="23" t="s">
        <v>571</v>
      </c>
    </row>
    <row r="45" spans="1:10" ht="15.75" x14ac:dyDescent="0.25">
      <c r="A45" s="15" t="s">
        <v>188</v>
      </c>
      <c r="F45" s="23" t="s">
        <v>572</v>
      </c>
      <c r="G45" s="83"/>
    </row>
    <row r="46" spans="1:10" ht="15.75" x14ac:dyDescent="0.25">
      <c r="A46" s="15" t="s">
        <v>189</v>
      </c>
      <c r="F46" s="23"/>
    </row>
    <row r="47" spans="1:10" x14ac:dyDescent="0.25">
      <c r="A47" s="15" t="s">
        <v>190</v>
      </c>
    </row>
    <row r="48" spans="1:10" x14ac:dyDescent="0.25">
      <c r="A48" s="15" t="s">
        <v>191</v>
      </c>
    </row>
    <row r="49" spans="1:1" x14ac:dyDescent="0.25">
      <c r="A49" s="15" t="s">
        <v>351</v>
      </c>
    </row>
    <row r="50" spans="1:1" x14ac:dyDescent="0.25">
      <c r="A50" s="15" t="s">
        <v>192</v>
      </c>
    </row>
    <row r="51" spans="1:1" x14ac:dyDescent="0.25">
      <c r="A51" s="15" t="s">
        <v>193</v>
      </c>
    </row>
    <row r="52" spans="1:1" x14ac:dyDescent="0.25">
      <c r="A52" s="15" t="s">
        <v>352</v>
      </c>
    </row>
    <row r="53" spans="1:1" x14ac:dyDescent="0.25">
      <c r="A53" s="15" t="s">
        <v>353</v>
      </c>
    </row>
    <row r="54" spans="1:1" x14ac:dyDescent="0.25">
      <c r="A54" s="15" t="s">
        <v>194</v>
      </c>
    </row>
    <row r="55" spans="1:1" x14ac:dyDescent="0.25">
      <c r="A55" s="15" t="s">
        <v>195</v>
      </c>
    </row>
    <row r="56" spans="1:1" x14ac:dyDescent="0.25">
      <c r="A56" s="15" t="s">
        <v>197</v>
      </c>
    </row>
    <row r="57" spans="1:1" x14ac:dyDescent="0.25">
      <c r="A57" s="15" t="s">
        <v>196</v>
      </c>
    </row>
    <row r="58" spans="1:1" x14ac:dyDescent="0.25">
      <c r="A58" s="15" t="s">
        <v>198</v>
      </c>
    </row>
    <row r="59" spans="1:1" x14ac:dyDescent="0.25">
      <c r="A59" s="15" t="s">
        <v>372</v>
      </c>
    </row>
    <row r="60" spans="1:1" x14ac:dyDescent="0.25">
      <c r="A60" s="15" t="s">
        <v>199</v>
      </c>
    </row>
    <row r="61" spans="1:1" x14ac:dyDescent="0.25">
      <c r="A61" s="15" t="s">
        <v>200</v>
      </c>
    </row>
    <row r="62" spans="1:1" x14ac:dyDescent="0.25">
      <c r="A62" s="15" t="s">
        <v>201</v>
      </c>
    </row>
    <row r="64" spans="1:1" x14ac:dyDescent="0.25">
      <c r="A64" s="4" t="s">
        <v>202</v>
      </c>
    </row>
    <row r="66" spans="1:2" x14ac:dyDescent="0.25">
      <c r="A66" t="s">
        <v>10</v>
      </c>
    </row>
    <row r="67" spans="1:2" x14ac:dyDescent="0.25">
      <c r="A67" t="s">
        <v>203</v>
      </c>
    </row>
    <row r="68" spans="1:2" x14ac:dyDescent="0.25">
      <c r="A68" t="s">
        <v>204</v>
      </c>
    </row>
    <row r="69" spans="1:2" x14ac:dyDescent="0.25">
      <c r="A69" t="s">
        <v>205</v>
      </c>
    </row>
    <row r="70" spans="1:2" x14ac:dyDescent="0.25">
      <c r="A70" t="s">
        <v>206</v>
      </c>
    </row>
    <row r="71" spans="1:2" x14ac:dyDescent="0.25">
      <c r="A71" t="s">
        <v>207</v>
      </c>
    </row>
    <row r="72" spans="1:2" x14ac:dyDescent="0.25">
      <c r="A72" t="s">
        <v>208</v>
      </c>
    </row>
    <row r="73" spans="1:2" x14ac:dyDescent="0.25">
      <c r="A73" t="s">
        <v>209</v>
      </c>
      <c r="B73" s="19"/>
    </row>
    <row r="74" spans="1:2" x14ac:dyDescent="0.25">
      <c r="A74" t="s">
        <v>210</v>
      </c>
    </row>
    <row r="75" spans="1:2" x14ac:dyDescent="0.25">
      <c r="A75" t="s">
        <v>211</v>
      </c>
    </row>
    <row r="76" spans="1:2" x14ac:dyDescent="0.25">
      <c r="A76" t="s">
        <v>212</v>
      </c>
    </row>
    <row r="77" spans="1:2" x14ac:dyDescent="0.25">
      <c r="A77" t="s">
        <v>213</v>
      </c>
    </row>
    <row r="78" spans="1:2" x14ac:dyDescent="0.25">
      <c r="A78" t="s">
        <v>214</v>
      </c>
    </row>
    <row r="80" spans="1:2" x14ac:dyDescent="0.25">
      <c r="A80" s="4" t="s">
        <v>215</v>
      </c>
    </row>
    <row r="82" spans="1:2" x14ac:dyDescent="0.25">
      <c r="A82" t="s">
        <v>10</v>
      </c>
    </row>
    <row r="83" spans="1:2" x14ac:dyDescent="0.25">
      <c r="A83" t="s">
        <v>216</v>
      </c>
    </row>
    <row r="84" spans="1:2" x14ac:dyDescent="0.25">
      <c r="A84" t="s">
        <v>217</v>
      </c>
    </row>
    <row r="85" spans="1:2" x14ac:dyDescent="0.25">
      <c r="A85" t="s">
        <v>218</v>
      </c>
    </row>
    <row r="86" spans="1:2" x14ac:dyDescent="0.25">
      <c r="A86" t="s">
        <v>74</v>
      </c>
    </row>
    <row r="87" spans="1:2" x14ac:dyDescent="0.25">
      <c r="A87" t="s">
        <v>463</v>
      </c>
    </row>
    <row r="88" spans="1:2" x14ac:dyDescent="0.25">
      <c r="A88" t="s">
        <v>75</v>
      </c>
    </row>
    <row r="89" spans="1:2" x14ac:dyDescent="0.25">
      <c r="A89" t="s">
        <v>219</v>
      </c>
    </row>
    <row r="90" spans="1:2" x14ac:dyDescent="0.25">
      <c r="A90" t="s">
        <v>220</v>
      </c>
    </row>
    <row r="91" spans="1:2" x14ac:dyDescent="0.25">
      <c r="A91" t="s">
        <v>221</v>
      </c>
    </row>
    <row r="92" spans="1:2" x14ac:dyDescent="0.25">
      <c r="A92" t="s">
        <v>222</v>
      </c>
    </row>
    <row r="93" spans="1:2" x14ac:dyDescent="0.25">
      <c r="A93" t="s">
        <v>223</v>
      </c>
    </row>
    <row r="94" spans="1:2" x14ac:dyDescent="0.25">
      <c r="A94" t="s">
        <v>224</v>
      </c>
    </row>
    <row r="95" spans="1:2" x14ac:dyDescent="0.25">
      <c r="A95" t="s">
        <v>225</v>
      </c>
    </row>
    <row r="96" spans="1:2" x14ac:dyDescent="0.25">
      <c r="A96" t="s">
        <v>226</v>
      </c>
      <c r="B96" s="19"/>
    </row>
    <row r="97" spans="1:2" x14ac:dyDescent="0.25">
      <c r="A97" t="s">
        <v>227</v>
      </c>
    </row>
    <row r="98" spans="1:2" x14ac:dyDescent="0.25">
      <c r="A98" t="s">
        <v>228</v>
      </c>
    </row>
    <row r="99" spans="1:2" x14ac:dyDescent="0.25">
      <c r="A99" t="s">
        <v>229</v>
      </c>
    </row>
    <row r="100" spans="1:2" x14ac:dyDescent="0.25">
      <c r="A100" t="s">
        <v>230</v>
      </c>
    </row>
    <row r="101" spans="1:2" x14ac:dyDescent="0.25">
      <c r="A101" t="s">
        <v>231</v>
      </c>
    </row>
    <row r="102" spans="1:2" x14ac:dyDescent="0.25">
      <c r="A102" t="s">
        <v>232</v>
      </c>
    </row>
    <row r="104" spans="1:2" x14ac:dyDescent="0.25">
      <c r="A104" s="4" t="s">
        <v>233</v>
      </c>
    </row>
    <row r="106" spans="1:2" x14ac:dyDescent="0.25">
      <c r="A106" t="s">
        <v>10</v>
      </c>
    </row>
    <row r="107" spans="1:2" x14ac:dyDescent="0.25">
      <c r="A107" t="s">
        <v>234</v>
      </c>
    </row>
    <row r="108" spans="1:2" x14ac:dyDescent="0.25">
      <c r="A108" t="s">
        <v>235</v>
      </c>
      <c r="B108" s="19"/>
    </row>
    <row r="109" spans="1:2" x14ac:dyDescent="0.25">
      <c r="A109" t="s">
        <v>373</v>
      </c>
    </row>
    <row r="110" spans="1:2" x14ac:dyDescent="0.25">
      <c r="A110" t="s">
        <v>236</v>
      </c>
    </row>
    <row r="111" spans="1:2" x14ac:dyDescent="0.25">
      <c r="A111" t="s">
        <v>237</v>
      </c>
    </row>
    <row r="112" spans="1:2" x14ac:dyDescent="0.25">
      <c r="A112" t="s">
        <v>238</v>
      </c>
    </row>
    <row r="113" spans="1:1" x14ac:dyDescent="0.25">
      <c r="A113" t="s">
        <v>239</v>
      </c>
    </row>
    <row r="114" spans="1:1" x14ac:dyDescent="0.25">
      <c r="A114" t="s">
        <v>240</v>
      </c>
    </row>
    <row r="115" spans="1:1" x14ac:dyDescent="0.25">
      <c r="A115" t="s">
        <v>241</v>
      </c>
    </row>
    <row r="116" spans="1:1" x14ac:dyDescent="0.25">
      <c r="A116" t="s">
        <v>242</v>
      </c>
    </row>
    <row r="117" spans="1:1" x14ac:dyDescent="0.25">
      <c r="A117" t="s">
        <v>243</v>
      </c>
    </row>
    <row r="118" spans="1:1" x14ac:dyDescent="0.25">
      <c r="A118" t="s">
        <v>244</v>
      </c>
    </row>
    <row r="119" spans="1:1" x14ac:dyDescent="0.25">
      <c r="A119" t="s">
        <v>245</v>
      </c>
    </row>
    <row r="121" spans="1:1" x14ac:dyDescent="0.25">
      <c r="A121" s="4" t="s">
        <v>246</v>
      </c>
    </row>
    <row r="123" spans="1:1" x14ac:dyDescent="0.25">
      <c r="A123" t="s">
        <v>10</v>
      </c>
    </row>
    <row r="124" spans="1:1" x14ac:dyDescent="0.25">
      <c r="A124" s="9" t="s">
        <v>247</v>
      </c>
    </row>
    <row r="125" spans="1:1" x14ac:dyDescent="0.25">
      <c r="A125" s="9" t="s">
        <v>375</v>
      </c>
    </row>
    <row r="126" spans="1:1" x14ac:dyDescent="0.25">
      <c r="A126" s="9" t="s">
        <v>376</v>
      </c>
    </row>
    <row r="127" spans="1:1" x14ac:dyDescent="0.25">
      <c r="A127" s="9" t="s">
        <v>377</v>
      </c>
    </row>
    <row r="128" spans="1:1" x14ac:dyDescent="0.25">
      <c r="A128" s="9" t="s">
        <v>378</v>
      </c>
    </row>
    <row r="129" spans="1:1" x14ac:dyDescent="0.25">
      <c r="A129" s="9" t="s">
        <v>248</v>
      </c>
    </row>
    <row r="130" spans="1:1" x14ac:dyDescent="0.25">
      <c r="A130" s="9" t="s">
        <v>379</v>
      </c>
    </row>
    <row r="131" spans="1:1" x14ac:dyDescent="0.25">
      <c r="A131" s="9" t="s">
        <v>380</v>
      </c>
    </row>
    <row r="132" spans="1:1" x14ac:dyDescent="0.25">
      <c r="A132" s="9" t="s">
        <v>381</v>
      </c>
    </row>
    <row r="133" spans="1:1" x14ac:dyDescent="0.25">
      <c r="A133" s="9" t="s">
        <v>249</v>
      </c>
    </row>
    <row r="134" spans="1:1" x14ac:dyDescent="0.25">
      <c r="A134" s="9" t="s">
        <v>382</v>
      </c>
    </row>
    <row r="135" spans="1:1" x14ac:dyDescent="0.25">
      <c r="A135" s="9" t="s">
        <v>383</v>
      </c>
    </row>
    <row r="136" spans="1:1" x14ac:dyDescent="0.25">
      <c r="A136" s="9" t="s">
        <v>384</v>
      </c>
    </row>
    <row r="137" spans="1:1" x14ac:dyDescent="0.25">
      <c r="A137" s="9" t="s">
        <v>250</v>
      </c>
    </row>
    <row r="138" spans="1:1" x14ac:dyDescent="0.25">
      <c r="A138" s="9" t="s">
        <v>385</v>
      </c>
    </row>
    <row r="139" spans="1:1" x14ac:dyDescent="0.25">
      <c r="A139" s="9" t="s">
        <v>386</v>
      </c>
    </row>
    <row r="140" spans="1:1" x14ac:dyDescent="0.25">
      <c r="A140" s="9" t="s">
        <v>387</v>
      </c>
    </row>
    <row r="141" spans="1:1" x14ac:dyDescent="0.25">
      <c r="A141" s="9" t="s">
        <v>251</v>
      </c>
    </row>
    <row r="142" spans="1:1" x14ac:dyDescent="0.25">
      <c r="A142" s="9" t="s">
        <v>252</v>
      </c>
    </row>
    <row r="143" spans="1:1" x14ac:dyDescent="0.25">
      <c r="A143" s="9" t="s">
        <v>388</v>
      </c>
    </row>
    <row r="144" spans="1:1" x14ac:dyDescent="0.25">
      <c r="A144" s="9" t="s">
        <v>253</v>
      </c>
    </row>
    <row r="145" spans="1:1" x14ac:dyDescent="0.25">
      <c r="A145" s="9" t="s">
        <v>254</v>
      </c>
    </row>
    <row r="146" spans="1:1" x14ac:dyDescent="0.25">
      <c r="A146" s="9" t="s">
        <v>389</v>
      </c>
    </row>
    <row r="147" spans="1:1" x14ac:dyDescent="0.25">
      <c r="A147" s="9" t="s">
        <v>255</v>
      </c>
    </row>
    <row r="148" spans="1:1" x14ac:dyDescent="0.25">
      <c r="A148" s="9" t="s">
        <v>256</v>
      </c>
    </row>
    <row r="149" spans="1:1" x14ac:dyDescent="0.25">
      <c r="A149" s="9" t="s">
        <v>257</v>
      </c>
    </row>
    <row r="150" spans="1:1" x14ac:dyDescent="0.25">
      <c r="A150" s="9" t="s">
        <v>390</v>
      </c>
    </row>
    <row r="151" spans="1:1" x14ac:dyDescent="0.25">
      <c r="A151" s="9" t="s">
        <v>391</v>
      </c>
    </row>
    <row r="153" spans="1:1" x14ac:dyDescent="0.25">
      <c r="A153" s="5" t="s">
        <v>600</v>
      </c>
    </row>
    <row r="155" spans="1:1" x14ac:dyDescent="0.25">
      <c r="A155" t="s">
        <v>10</v>
      </c>
    </row>
    <row r="156" spans="1:1" x14ac:dyDescent="0.25">
      <c r="A156" t="s">
        <v>62</v>
      </c>
    </row>
    <row r="157" spans="1:1" x14ac:dyDescent="0.25">
      <c r="A157" t="s">
        <v>259</v>
      </c>
    </row>
    <row r="158" spans="1:1" x14ac:dyDescent="0.25">
      <c r="A158" t="s">
        <v>260</v>
      </c>
    </row>
    <row r="159" spans="1:1" x14ac:dyDescent="0.25">
      <c r="A159" t="s">
        <v>68</v>
      </c>
    </row>
    <row r="160" spans="1:1" x14ac:dyDescent="0.25">
      <c r="A160" t="s">
        <v>73</v>
      </c>
    </row>
    <row r="161" spans="1:1" x14ac:dyDescent="0.25">
      <c r="A161" t="s">
        <v>367</v>
      </c>
    </row>
    <row r="162" spans="1:1" x14ac:dyDescent="0.25">
      <c r="A162" t="s">
        <v>261</v>
      </c>
    </row>
    <row r="163" spans="1:1" x14ac:dyDescent="0.25">
      <c r="A163" t="s">
        <v>262</v>
      </c>
    </row>
    <row r="164" spans="1:1" x14ac:dyDescent="0.25">
      <c r="A164" t="s">
        <v>75</v>
      </c>
    </row>
    <row r="165" spans="1:1" x14ac:dyDescent="0.25">
      <c r="A165" t="s">
        <v>263</v>
      </c>
    </row>
    <row r="166" spans="1:1" x14ac:dyDescent="0.25">
      <c r="A166" t="s">
        <v>82</v>
      </c>
    </row>
    <row r="167" spans="1:1" x14ac:dyDescent="0.25">
      <c r="A167" t="s">
        <v>264</v>
      </c>
    </row>
    <row r="168" spans="1:1" x14ac:dyDescent="0.25">
      <c r="A168" t="s">
        <v>265</v>
      </c>
    </row>
    <row r="169" spans="1:1" x14ac:dyDescent="0.25">
      <c r="A169" t="s">
        <v>266</v>
      </c>
    </row>
    <row r="170" spans="1:1" x14ac:dyDescent="0.25">
      <c r="A170" t="s">
        <v>267</v>
      </c>
    </row>
  </sheetData>
  <sortState ref="C8:C12">
    <sortCondition ref="C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C147"/>
  <sheetViews>
    <sheetView workbookViewId="0"/>
  </sheetViews>
  <sheetFormatPr defaultRowHeight="15" x14ac:dyDescent="0.25"/>
  <cols>
    <col min="1" max="1" width="33.5703125" customWidth="1"/>
    <col min="2" max="2" width="19" customWidth="1"/>
    <col min="3" max="3" width="30" customWidth="1"/>
    <col min="4" max="4" width="17.140625" customWidth="1"/>
    <col min="5" max="5" width="34" customWidth="1"/>
    <col min="6" max="6" width="34.28515625" customWidth="1"/>
    <col min="7" max="7" width="12.42578125" customWidth="1"/>
    <col min="8" max="8" width="12.28515625" customWidth="1"/>
    <col min="9" max="9" width="11.140625" customWidth="1"/>
    <col min="10" max="10" width="12.42578125" customWidth="1"/>
  </cols>
  <sheetData>
    <row r="1" spans="1:13" s="21" customFormat="1" ht="18.75" x14ac:dyDescent="0.3">
      <c r="A1" s="102" t="s">
        <v>601</v>
      </c>
    </row>
    <row r="3" spans="1:13" s="16" customFormat="1" ht="15.75" x14ac:dyDescent="0.25">
      <c r="A3" s="16" t="s">
        <v>602</v>
      </c>
      <c r="B3" s="85"/>
    </row>
    <row r="5" spans="1:13" ht="15.75" x14ac:dyDescent="0.25">
      <c r="A5" s="103" t="s">
        <v>628</v>
      </c>
      <c r="B5" s="103" t="s">
        <v>648</v>
      </c>
      <c r="C5" s="103" t="s">
        <v>603</v>
      </c>
      <c r="D5" s="103" t="s">
        <v>15</v>
      </c>
      <c r="E5" s="103" t="s">
        <v>579</v>
      </c>
      <c r="F5" s="104" t="s">
        <v>635</v>
      </c>
      <c r="G5" s="128"/>
      <c r="H5" s="129"/>
      <c r="I5" s="130"/>
    </row>
    <row r="6" spans="1:13" ht="18.75" x14ac:dyDescent="0.3">
      <c r="C6" s="1"/>
      <c r="D6" s="1"/>
      <c r="F6" s="26"/>
      <c r="I6" s="24"/>
      <c r="K6" s="26"/>
      <c r="L6" s="24"/>
    </row>
    <row r="7" spans="1:13" ht="15.75" x14ac:dyDescent="0.25">
      <c r="A7" s="2" t="s">
        <v>10</v>
      </c>
      <c r="B7" s="27" t="s">
        <v>553</v>
      </c>
      <c r="C7" s="2" t="s">
        <v>604</v>
      </c>
      <c r="D7" s="2" t="s">
        <v>11</v>
      </c>
      <c r="E7" s="2" t="s">
        <v>393</v>
      </c>
      <c r="F7" s="28"/>
      <c r="G7" s="29" t="s">
        <v>555</v>
      </c>
      <c r="H7" s="107" t="s">
        <v>636</v>
      </c>
      <c r="I7" s="30"/>
      <c r="J7" s="30"/>
      <c r="K7" s="30"/>
      <c r="L7" s="30"/>
      <c r="M7" s="79"/>
    </row>
    <row r="8" spans="1:13" ht="15.75" x14ac:dyDescent="0.25">
      <c r="A8" s="15" t="s">
        <v>269</v>
      </c>
      <c r="B8" s="20" t="s">
        <v>497</v>
      </c>
      <c r="C8" t="s">
        <v>543</v>
      </c>
      <c r="D8" t="s">
        <v>579</v>
      </c>
      <c r="E8" s="18" t="s">
        <v>394</v>
      </c>
      <c r="F8" s="31" t="s">
        <v>640</v>
      </c>
      <c r="G8" s="32" t="s">
        <v>556</v>
      </c>
      <c r="H8" s="108" t="s">
        <v>637</v>
      </c>
      <c r="I8" s="33"/>
      <c r="J8" s="34"/>
      <c r="K8" s="34"/>
      <c r="L8" s="34"/>
      <c r="M8" s="79"/>
    </row>
    <row r="9" spans="1:13" ht="15.75" x14ac:dyDescent="0.25">
      <c r="A9" s="15" t="s">
        <v>270</v>
      </c>
      <c r="B9" s="20" t="s">
        <v>482</v>
      </c>
      <c r="C9" t="s">
        <v>544</v>
      </c>
      <c r="D9" t="s">
        <v>2</v>
      </c>
      <c r="E9" s="18" t="s">
        <v>405</v>
      </c>
      <c r="F9" s="95"/>
      <c r="G9" s="96"/>
      <c r="I9" s="33"/>
      <c r="J9" s="34"/>
      <c r="K9" s="34"/>
      <c r="L9" s="34"/>
      <c r="M9" s="79"/>
    </row>
    <row r="10" spans="1:13" x14ac:dyDescent="0.25">
      <c r="A10" s="15" t="s">
        <v>271</v>
      </c>
      <c r="B10" s="20" t="s">
        <v>483</v>
      </c>
      <c r="C10" s="15" t="s">
        <v>545</v>
      </c>
      <c r="D10" t="s">
        <v>4</v>
      </c>
      <c r="E10" s="18" t="s">
        <v>406</v>
      </c>
      <c r="F10" s="28" t="s">
        <v>575</v>
      </c>
      <c r="G10" s="41">
        <v>1350</v>
      </c>
      <c r="H10" s="80"/>
      <c r="I10" s="42"/>
      <c r="J10" s="42"/>
      <c r="K10" s="42"/>
      <c r="L10" s="42"/>
      <c r="M10" s="79"/>
    </row>
    <row r="11" spans="1:13" x14ac:dyDescent="0.25">
      <c r="A11" s="15" t="s">
        <v>272</v>
      </c>
      <c r="B11" s="20" t="s">
        <v>484</v>
      </c>
      <c r="C11" t="s">
        <v>546</v>
      </c>
      <c r="D11" t="s">
        <v>6</v>
      </c>
      <c r="E11" s="18" t="s">
        <v>407</v>
      </c>
      <c r="F11" s="43" t="s">
        <v>560</v>
      </c>
      <c r="G11" s="44">
        <v>750</v>
      </c>
      <c r="H11" s="66"/>
      <c r="I11" s="45"/>
      <c r="J11" s="46"/>
      <c r="K11" s="46"/>
      <c r="L11" s="46"/>
      <c r="M11" s="79"/>
    </row>
    <row r="12" spans="1:13" x14ac:dyDescent="0.25">
      <c r="A12" s="15" t="s">
        <v>273</v>
      </c>
      <c r="B12" s="20" t="s">
        <v>485</v>
      </c>
      <c r="C12" t="s">
        <v>605</v>
      </c>
      <c r="D12" t="s">
        <v>8</v>
      </c>
      <c r="E12" s="18" t="s">
        <v>466</v>
      </c>
      <c r="F12" s="40" t="s">
        <v>0</v>
      </c>
      <c r="G12" s="47">
        <v>450</v>
      </c>
      <c r="H12" s="80"/>
      <c r="I12" s="45"/>
      <c r="J12" s="48"/>
      <c r="K12" s="48"/>
      <c r="L12" s="48"/>
      <c r="M12" s="79"/>
    </row>
    <row r="13" spans="1:13" x14ac:dyDescent="0.25">
      <c r="A13" s="15" t="s">
        <v>274</v>
      </c>
      <c r="B13" t="s">
        <v>486</v>
      </c>
      <c r="E13" s="18" t="s">
        <v>396</v>
      </c>
      <c r="F13" s="43" t="s">
        <v>6</v>
      </c>
      <c r="G13" s="49">
        <v>350</v>
      </c>
      <c r="H13" s="66"/>
      <c r="I13" s="48"/>
      <c r="J13" s="48"/>
      <c r="K13" s="48"/>
      <c r="L13" s="48"/>
      <c r="M13" s="79"/>
    </row>
    <row r="14" spans="1:13" x14ac:dyDescent="0.25">
      <c r="A14" s="15" t="s">
        <v>275</v>
      </c>
      <c r="B14" t="s">
        <v>487</v>
      </c>
      <c r="E14" s="18" t="s">
        <v>436</v>
      </c>
      <c r="F14" s="40" t="s">
        <v>8</v>
      </c>
      <c r="G14" s="50">
        <v>250</v>
      </c>
      <c r="H14" s="80"/>
      <c r="I14" s="97"/>
      <c r="J14" s="97"/>
      <c r="K14" s="97"/>
      <c r="L14" s="97"/>
      <c r="M14" s="79"/>
    </row>
    <row r="15" spans="1:13" x14ac:dyDescent="0.25">
      <c r="A15" s="15" t="s">
        <v>276</v>
      </c>
      <c r="B15" t="s">
        <v>488</v>
      </c>
      <c r="E15" s="18" t="s">
        <v>408</v>
      </c>
      <c r="F15" s="43" t="s">
        <v>2</v>
      </c>
      <c r="G15" s="49">
        <v>250</v>
      </c>
      <c r="H15" s="66"/>
      <c r="I15" s="48"/>
      <c r="J15" s="48"/>
      <c r="K15" s="48"/>
      <c r="L15" s="48"/>
      <c r="M15" s="79"/>
    </row>
    <row r="16" spans="1:13" x14ac:dyDescent="0.25">
      <c r="A16" s="15" t="s">
        <v>476</v>
      </c>
      <c r="B16" t="s">
        <v>489</v>
      </c>
      <c r="E16" s="18" t="s">
        <v>397</v>
      </c>
      <c r="F16" s="109" t="s">
        <v>4</v>
      </c>
      <c r="G16" s="52">
        <v>150</v>
      </c>
      <c r="H16" s="80"/>
      <c r="I16" s="53"/>
      <c r="J16" s="51"/>
      <c r="K16" s="51"/>
      <c r="L16" s="51"/>
      <c r="M16" s="79"/>
    </row>
    <row r="17" spans="1:12" x14ac:dyDescent="0.25">
      <c r="A17" s="15" t="s">
        <v>277</v>
      </c>
      <c r="B17" t="s">
        <v>490</v>
      </c>
      <c r="E17" s="18" t="s">
        <v>410</v>
      </c>
      <c r="F17" s="54" t="s">
        <v>563</v>
      </c>
      <c r="G17" s="55">
        <f>SUM(G10:G16)</f>
        <v>3550</v>
      </c>
      <c r="I17" s="55"/>
      <c r="J17" s="55"/>
      <c r="K17" s="55"/>
      <c r="L17" s="55"/>
    </row>
    <row r="18" spans="1:12" x14ac:dyDescent="0.25">
      <c r="A18" s="15" t="s">
        <v>371</v>
      </c>
      <c r="B18" t="s">
        <v>491</v>
      </c>
      <c r="E18" s="18" t="s">
        <v>433</v>
      </c>
      <c r="F18" s="54"/>
      <c r="G18" s="118" t="s">
        <v>649</v>
      </c>
      <c r="H18" s="112">
        <f>SUMIF(H10:H16,"&lt;&gt;",G10:G16)</f>
        <v>0</v>
      </c>
      <c r="I18" s="55"/>
      <c r="J18" s="55"/>
    </row>
    <row r="19" spans="1:12" x14ac:dyDescent="0.25">
      <c r="A19" s="15" t="s">
        <v>467</v>
      </c>
      <c r="B19" t="s">
        <v>492</v>
      </c>
      <c r="E19" s="18" t="s">
        <v>399</v>
      </c>
    </row>
    <row r="20" spans="1:12" x14ac:dyDescent="0.25">
      <c r="A20" s="15" t="s">
        <v>278</v>
      </c>
      <c r="B20" t="s">
        <v>493</v>
      </c>
      <c r="E20" s="18" t="s">
        <v>411</v>
      </c>
      <c r="F20" s="54"/>
      <c r="G20" s="55"/>
      <c r="H20" s="55"/>
      <c r="I20" s="55"/>
      <c r="J20" s="55"/>
    </row>
    <row r="21" spans="1:12" x14ac:dyDescent="0.25">
      <c r="A21" s="15" t="s">
        <v>279</v>
      </c>
      <c r="B21" t="s">
        <v>494</v>
      </c>
      <c r="E21" s="18" t="s">
        <v>412</v>
      </c>
      <c r="F21" s="56"/>
      <c r="G21" s="57" t="s">
        <v>564</v>
      </c>
      <c r="H21" s="56"/>
      <c r="I21" s="56"/>
      <c r="J21" s="121" t="s">
        <v>636</v>
      </c>
    </row>
    <row r="22" spans="1:12" x14ac:dyDescent="0.25">
      <c r="A22" t="s">
        <v>606</v>
      </c>
      <c r="B22" t="s">
        <v>495</v>
      </c>
      <c r="E22" s="18" t="s">
        <v>413</v>
      </c>
      <c r="F22" s="58" t="s">
        <v>576</v>
      </c>
      <c r="G22" s="58" t="s">
        <v>566</v>
      </c>
      <c r="H22" s="58" t="s">
        <v>567</v>
      </c>
      <c r="I22" s="58" t="s">
        <v>568</v>
      </c>
      <c r="J22" s="122" t="s">
        <v>637</v>
      </c>
    </row>
    <row r="23" spans="1:12" x14ac:dyDescent="0.25">
      <c r="A23" s="15" t="s">
        <v>280</v>
      </c>
      <c r="B23" t="s">
        <v>496</v>
      </c>
      <c r="E23" s="18" t="s">
        <v>415</v>
      </c>
    </row>
    <row r="24" spans="1:12" x14ac:dyDescent="0.25">
      <c r="A24" s="15" t="s">
        <v>281</v>
      </c>
      <c r="B24" t="s">
        <v>498</v>
      </c>
      <c r="E24" s="18" t="s">
        <v>472</v>
      </c>
      <c r="F24" s="56" t="s">
        <v>575</v>
      </c>
      <c r="G24" s="60"/>
      <c r="H24" s="61">
        <v>200</v>
      </c>
      <c r="I24" s="61">
        <f>H24*G24</f>
        <v>0</v>
      </c>
      <c r="J24" s="63"/>
    </row>
    <row r="25" spans="1:12" x14ac:dyDescent="0.25">
      <c r="A25" s="15" t="s">
        <v>282</v>
      </c>
      <c r="B25" t="s">
        <v>499</v>
      </c>
      <c r="E25" s="18" t="s">
        <v>400</v>
      </c>
      <c r="F25" s="65" t="s">
        <v>560</v>
      </c>
      <c r="G25" s="62"/>
      <c r="H25" s="49">
        <v>100</v>
      </c>
      <c r="I25" s="49">
        <f>H25*G25</f>
        <v>0</v>
      </c>
      <c r="J25" s="66"/>
    </row>
    <row r="26" spans="1:12" ht="15.75" x14ac:dyDescent="0.25">
      <c r="A26" s="15" t="s">
        <v>283</v>
      </c>
      <c r="B26" s="27"/>
      <c r="E26" s="18" t="s">
        <v>401</v>
      </c>
      <c r="F26" s="56" t="s">
        <v>0</v>
      </c>
      <c r="G26" s="60"/>
      <c r="H26" s="63">
        <v>350</v>
      </c>
      <c r="I26" s="63">
        <v>350</v>
      </c>
      <c r="J26" s="63"/>
    </row>
    <row r="27" spans="1:12" x14ac:dyDescent="0.25">
      <c r="A27" s="15" t="s">
        <v>284</v>
      </c>
      <c r="E27" s="18" t="s">
        <v>456</v>
      </c>
      <c r="F27" s="65" t="s">
        <v>6</v>
      </c>
      <c r="G27" s="62"/>
      <c r="H27" s="49">
        <v>300</v>
      </c>
      <c r="I27" s="49">
        <v>300</v>
      </c>
      <c r="J27" s="66"/>
    </row>
    <row r="28" spans="1:12" x14ac:dyDescent="0.25">
      <c r="A28" s="15" t="s">
        <v>285</v>
      </c>
      <c r="E28" s="18" t="s">
        <v>449</v>
      </c>
      <c r="F28" s="56" t="s">
        <v>8</v>
      </c>
      <c r="G28" s="60"/>
      <c r="H28" s="63">
        <v>250</v>
      </c>
      <c r="I28" s="63">
        <v>250</v>
      </c>
      <c r="J28" s="63"/>
    </row>
    <row r="29" spans="1:12" x14ac:dyDescent="0.25">
      <c r="A29" s="15" t="s">
        <v>286</v>
      </c>
      <c r="E29" s="18" t="s">
        <v>437</v>
      </c>
      <c r="F29" s="65" t="s">
        <v>2</v>
      </c>
      <c r="G29" s="62"/>
      <c r="H29" s="49">
        <v>200</v>
      </c>
      <c r="I29" s="70">
        <v>200</v>
      </c>
      <c r="J29" s="66"/>
    </row>
    <row r="30" spans="1:12" x14ac:dyDescent="0.25">
      <c r="A30" s="15" t="s">
        <v>287</v>
      </c>
      <c r="E30" s="18" t="s">
        <v>445</v>
      </c>
      <c r="F30" s="116" t="s">
        <v>4</v>
      </c>
      <c r="G30" s="123"/>
      <c r="H30" s="68">
        <v>150</v>
      </c>
      <c r="I30" s="72">
        <v>150</v>
      </c>
      <c r="J30" s="63"/>
    </row>
    <row r="31" spans="1:12" x14ac:dyDescent="0.25">
      <c r="A31" s="15" t="s">
        <v>288</v>
      </c>
      <c r="E31" s="18" t="s">
        <v>465</v>
      </c>
      <c r="F31" s="73" t="s">
        <v>631</v>
      </c>
      <c r="G31" s="69"/>
      <c r="H31" s="69"/>
      <c r="I31" s="55">
        <f>SUM(I24:I30)</f>
        <v>1250</v>
      </c>
    </row>
    <row r="32" spans="1:12" x14ac:dyDescent="0.25">
      <c r="A32" s="15" t="s">
        <v>289</v>
      </c>
      <c r="E32" s="18" t="s">
        <v>438</v>
      </c>
      <c r="F32" s="73"/>
      <c r="G32" s="69"/>
      <c r="H32" s="69"/>
      <c r="I32" s="118" t="s">
        <v>649</v>
      </c>
      <c r="J32" s="112">
        <f>SUMIF(J24:J30,"&lt;&gt;",I24:I30)</f>
        <v>0</v>
      </c>
    </row>
    <row r="33" spans="1:29" x14ac:dyDescent="0.25">
      <c r="A33" s="15" t="s">
        <v>290</v>
      </c>
      <c r="E33" s="18" t="s">
        <v>434</v>
      </c>
      <c r="AC33" t="s">
        <v>607</v>
      </c>
    </row>
    <row r="34" spans="1:29" ht="15.75" x14ac:dyDescent="0.25">
      <c r="A34" s="15" t="s">
        <v>468</v>
      </c>
      <c r="E34" s="18" t="s">
        <v>418</v>
      </c>
      <c r="F34" s="23" t="s">
        <v>570</v>
      </c>
    </row>
    <row r="35" spans="1:29" ht="15.75" x14ac:dyDescent="0.25">
      <c r="A35" s="15" t="s">
        <v>291</v>
      </c>
      <c r="E35" s="18" t="s">
        <v>402</v>
      </c>
      <c r="F35" s="23" t="s">
        <v>571</v>
      </c>
      <c r="G35" s="83"/>
    </row>
    <row r="36" spans="1:29" ht="15.75" x14ac:dyDescent="0.25">
      <c r="A36" s="15" t="s">
        <v>292</v>
      </c>
      <c r="E36" s="18" t="s">
        <v>421</v>
      </c>
      <c r="F36" s="23" t="s">
        <v>572</v>
      </c>
      <c r="H36" s="66"/>
    </row>
    <row r="37" spans="1:29" x14ac:dyDescent="0.25">
      <c r="A37" s="15" t="s">
        <v>293</v>
      </c>
      <c r="E37" s="18" t="s">
        <v>475</v>
      </c>
    </row>
    <row r="38" spans="1:29" x14ac:dyDescent="0.25">
      <c r="A38" s="15" t="s">
        <v>294</v>
      </c>
      <c r="E38" s="18" t="s">
        <v>403</v>
      </c>
    </row>
    <row r="39" spans="1:29" x14ac:dyDescent="0.25">
      <c r="A39" s="15" t="s">
        <v>295</v>
      </c>
      <c r="E39" s="18" t="s">
        <v>435</v>
      </c>
    </row>
    <row r="40" spans="1:29" x14ac:dyDescent="0.25">
      <c r="A40" s="15" t="s">
        <v>296</v>
      </c>
      <c r="E40" s="18" t="s">
        <v>439</v>
      </c>
    </row>
    <row r="41" spans="1:29" x14ac:dyDescent="0.25">
      <c r="A41" s="15" t="s">
        <v>297</v>
      </c>
      <c r="E41" s="18" t="s">
        <v>446</v>
      </c>
    </row>
    <row r="42" spans="1:29" x14ac:dyDescent="0.25">
      <c r="A42" s="15" t="s">
        <v>298</v>
      </c>
      <c r="E42" s="18" t="s">
        <v>423</v>
      </c>
    </row>
    <row r="43" spans="1:29" x14ac:dyDescent="0.25">
      <c r="A43" s="15" t="s">
        <v>49</v>
      </c>
      <c r="E43" s="18" t="s">
        <v>440</v>
      </c>
    </row>
    <row r="44" spans="1:29" x14ac:dyDescent="0.25">
      <c r="A44" s="15" t="s">
        <v>299</v>
      </c>
      <c r="E44" s="18" t="s">
        <v>429</v>
      </c>
    </row>
    <row r="45" spans="1:29" x14ac:dyDescent="0.25">
      <c r="A45" s="15" t="s">
        <v>300</v>
      </c>
    </row>
    <row r="46" spans="1:29" ht="15.75" x14ac:dyDescent="0.25">
      <c r="A46" s="15" t="s">
        <v>301</v>
      </c>
      <c r="C46" s="23"/>
      <c r="D46" s="85"/>
    </row>
    <row r="47" spans="1:29" ht="15.75" x14ac:dyDescent="0.25">
      <c r="A47" s="15" t="s">
        <v>302</v>
      </c>
      <c r="C47" s="23"/>
      <c r="D47" s="83"/>
    </row>
    <row r="48" spans="1:29" ht="15.75" x14ac:dyDescent="0.25">
      <c r="A48" s="15" t="s">
        <v>303</v>
      </c>
      <c r="C48" s="23"/>
    </row>
    <row r="49" spans="1:1" x14ac:dyDescent="0.25">
      <c r="A49" s="15" t="s">
        <v>304</v>
      </c>
    </row>
    <row r="50" spans="1:1" x14ac:dyDescent="0.25">
      <c r="A50" s="15" t="s">
        <v>305</v>
      </c>
    </row>
    <row r="51" spans="1:1" x14ac:dyDescent="0.25">
      <c r="A51" s="15" t="s">
        <v>306</v>
      </c>
    </row>
    <row r="52" spans="1:1" x14ac:dyDescent="0.25">
      <c r="A52" s="15" t="s">
        <v>307</v>
      </c>
    </row>
    <row r="53" spans="1:1" x14ac:dyDescent="0.25">
      <c r="A53" s="15" t="s">
        <v>308</v>
      </c>
    </row>
    <row r="54" spans="1:1" x14ac:dyDescent="0.25">
      <c r="A54" s="15" t="s">
        <v>309</v>
      </c>
    </row>
    <row r="55" spans="1:1" x14ac:dyDescent="0.25">
      <c r="A55" s="15" t="s">
        <v>310</v>
      </c>
    </row>
    <row r="56" spans="1:1" x14ac:dyDescent="0.25">
      <c r="A56" t="s">
        <v>311</v>
      </c>
    </row>
    <row r="57" spans="1:1" x14ac:dyDescent="0.25">
      <c r="A57" s="15" t="s">
        <v>312</v>
      </c>
    </row>
    <row r="58" spans="1:1" x14ac:dyDescent="0.25">
      <c r="A58" t="s">
        <v>477</v>
      </c>
    </row>
    <row r="59" spans="1:1" x14ac:dyDescent="0.25">
      <c r="A59" t="s">
        <v>478</v>
      </c>
    </row>
    <row r="60" spans="1:1" x14ac:dyDescent="0.25">
      <c r="A60" s="15" t="s">
        <v>313</v>
      </c>
    </row>
    <row r="61" spans="1:1" x14ac:dyDescent="0.25">
      <c r="A61" s="15" t="s">
        <v>314</v>
      </c>
    </row>
    <row r="62" spans="1:1" x14ac:dyDescent="0.25">
      <c r="A62" s="15" t="s">
        <v>315</v>
      </c>
    </row>
    <row r="63" spans="1:1" x14ac:dyDescent="0.25">
      <c r="A63" t="s">
        <v>479</v>
      </c>
    </row>
    <row r="64" spans="1:1" x14ac:dyDescent="0.25">
      <c r="A64" s="15" t="s">
        <v>316</v>
      </c>
    </row>
    <row r="65" spans="1:2" ht="15.75" x14ac:dyDescent="0.25">
      <c r="A65" s="15" t="s">
        <v>317</v>
      </c>
      <c r="B65" s="27"/>
    </row>
    <row r="66" spans="1:2" x14ac:dyDescent="0.25">
      <c r="A66" s="15" t="s">
        <v>318</v>
      </c>
    </row>
    <row r="67" spans="1:2" x14ac:dyDescent="0.25">
      <c r="A67" s="15" t="s">
        <v>319</v>
      </c>
    </row>
    <row r="68" spans="1:2" x14ac:dyDescent="0.25">
      <c r="A68" s="15" t="s">
        <v>320</v>
      </c>
    </row>
    <row r="69" spans="1:2" x14ac:dyDescent="0.25">
      <c r="A69" s="15" t="s">
        <v>321</v>
      </c>
    </row>
    <row r="70" spans="1:2" x14ac:dyDescent="0.25">
      <c r="A70" s="15" t="s">
        <v>322</v>
      </c>
    </row>
    <row r="71" spans="1:2" x14ac:dyDescent="0.25">
      <c r="A71" t="s">
        <v>480</v>
      </c>
    </row>
    <row r="72" spans="1:2" x14ac:dyDescent="0.25">
      <c r="A72" s="15" t="s">
        <v>323</v>
      </c>
    </row>
    <row r="73" spans="1:2" x14ac:dyDescent="0.25">
      <c r="A73" s="15" t="s">
        <v>324</v>
      </c>
    </row>
    <row r="74" spans="1:2" x14ac:dyDescent="0.25">
      <c r="A74" s="15" t="s">
        <v>325</v>
      </c>
    </row>
    <row r="75" spans="1:2" x14ac:dyDescent="0.25">
      <c r="A75" s="15" t="s">
        <v>326</v>
      </c>
    </row>
    <row r="76" spans="1:2" x14ac:dyDescent="0.25">
      <c r="A76" s="15" t="s">
        <v>327</v>
      </c>
    </row>
    <row r="77" spans="1:2" x14ac:dyDescent="0.25">
      <c r="A77" s="15" t="s">
        <v>328</v>
      </c>
    </row>
    <row r="78" spans="1:2" x14ac:dyDescent="0.25">
      <c r="A78" s="15" t="s">
        <v>329</v>
      </c>
    </row>
    <row r="79" spans="1:2" x14ac:dyDescent="0.25">
      <c r="A79" s="15" t="s">
        <v>330</v>
      </c>
    </row>
    <row r="80" spans="1:2" x14ac:dyDescent="0.25">
      <c r="A80" s="15" t="s">
        <v>331</v>
      </c>
    </row>
    <row r="81" spans="1:4" x14ac:dyDescent="0.25">
      <c r="A81" s="15" t="s">
        <v>332</v>
      </c>
    </row>
    <row r="82" spans="1:4" x14ac:dyDescent="0.25">
      <c r="A82" s="15" t="s">
        <v>333</v>
      </c>
    </row>
    <row r="83" spans="1:4" x14ac:dyDescent="0.25">
      <c r="A83" s="15" t="s">
        <v>334</v>
      </c>
      <c r="C83" s="1"/>
      <c r="D83" s="1"/>
    </row>
    <row r="84" spans="1:4" x14ac:dyDescent="0.25">
      <c r="A84" s="15" t="s">
        <v>335</v>
      </c>
    </row>
    <row r="85" spans="1:4" x14ac:dyDescent="0.25">
      <c r="A85" s="15" t="s">
        <v>336</v>
      </c>
    </row>
    <row r="86" spans="1:4" x14ac:dyDescent="0.25">
      <c r="A86" s="15" t="s">
        <v>337</v>
      </c>
    </row>
    <row r="87" spans="1:4" x14ac:dyDescent="0.25">
      <c r="A87" s="15" t="s">
        <v>338</v>
      </c>
    </row>
    <row r="88" spans="1:4" ht="15.75" x14ac:dyDescent="0.25">
      <c r="A88" s="15" t="s">
        <v>339</v>
      </c>
      <c r="B88" s="27"/>
    </row>
    <row r="89" spans="1:4" x14ac:dyDescent="0.25">
      <c r="A89" s="15" t="s">
        <v>340</v>
      </c>
    </row>
    <row r="90" spans="1:4" x14ac:dyDescent="0.25">
      <c r="A90" s="15" t="s">
        <v>22</v>
      </c>
    </row>
    <row r="91" spans="1:4" x14ac:dyDescent="0.25">
      <c r="A91" s="15" t="s">
        <v>341</v>
      </c>
    </row>
    <row r="92" spans="1:4" x14ac:dyDescent="0.25">
      <c r="A92" s="15" t="s">
        <v>342</v>
      </c>
    </row>
    <row r="93" spans="1:4" x14ac:dyDescent="0.25">
      <c r="A93" s="15" t="s">
        <v>343</v>
      </c>
    </row>
    <row r="94" spans="1:4" x14ac:dyDescent="0.25">
      <c r="A94" t="s">
        <v>608</v>
      </c>
    </row>
    <row r="95" spans="1:4" x14ac:dyDescent="0.25">
      <c r="A95" s="15" t="s">
        <v>344</v>
      </c>
    </row>
    <row r="96" spans="1:4" x14ac:dyDescent="0.25">
      <c r="A96" s="15" t="s">
        <v>469</v>
      </c>
    </row>
    <row r="97" spans="1:2" x14ac:dyDescent="0.25">
      <c r="A97" s="15" t="s">
        <v>345</v>
      </c>
    </row>
    <row r="98" spans="1:2" x14ac:dyDescent="0.25">
      <c r="A98" s="15" t="s">
        <v>346</v>
      </c>
    </row>
    <row r="99" spans="1:2" x14ac:dyDescent="0.25">
      <c r="A99" s="15"/>
    </row>
    <row r="100" spans="1:2" ht="15.75" x14ac:dyDescent="0.25">
      <c r="A100" s="1" t="s">
        <v>609</v>
      </c>
      <c r="B100" s="27"/>
    </row>
    <row r="101" spans="1:2" x14ac:dyDescent="0.25">
      <c r="A101" s="1"/>
    </row>
    <row r="102" spans="1:2" x14ac:dyDescent="0.25">
      <c r="A102" t="s">
        <v>269</v>
      </c>
    </row>
    <row r="103" spans="1:2" x14ac:dyDescent="0.25">
      <c r="A103" t="s">
        <v>281</v>
      </c>
    </row>
    <row r="104" spans="1:2" x14ac:dyDescent="0.25">
      <c r="A104" t="s">
        <v>282</v>
      </c>
    </row>
    <row r="105" spans="1:2" x14ac:dyDescent="0.25">
      <c r="A105" t="s">
        <v>295</v>
      </c>
    </row>
    <row r="106" spans="1:2" x14ac:dyDescent="0.25">
      <c r="A106" t="s">
        <v>296</v>
      </c>
    </row>
    <row r="107" spans="1:2" x14ac:dyDescent="0.25">
      <c r="A107" t="s">
        <v>311</v>
      </c>
    </row>
    <row r="108" spans="1:2" x14ac:dyDescent="0.25">
      <c r="A108" t="s">
        <v>317</v>
      </c>
    </row>
    <row r="109" spans="1:2" x14ac:dyDescent="0.25">
      <c r="A109" t="s">
        <v>324</v>
      </c>
    </row>
    <row r="110" spans="1:2" x14ac:dyDescent="0.25">
      <c r="A110" t="s">
        <v>610</v>
      </c>
    </row>
    <row r="111" spans="1:2" x14ac:dyDescent="0.25">
      <c r="A111" t="s">
        <v>22</v>
      </c>
    </row>
    <row r="112" spans="1:2" x14ac:dyDescent="0.25">
      <c r="A112" t="s">
        <v>342</v>
      </c>
    </row>
    <row r="113" spans="1:1" x14ac:dyDescent="0.25">
      <c r="A113" s="1"/>
    </row>
    <row r="114" spans="1:1" x14ac:dyDescent="0.25">
      <c r="A114" s="1" t="s">
        <v>611</v>
      </c>
    </row>
    <row r="115" spans="1:1" x14ac:dyDescent="0.25">
      <c r="A115" s="1"/>
    </row>
    <row r="116" spans="1:1" x14ac:dyDescent="0.25">
      <c r="A116" t="s">
        <v>274</v>
      </c>
    </row>
    <row r="117" spans="1:1" x14ac:dyDescent="0.25">
      <c r="A117" t="s">
        <v>284</v>
      </c>
    </row>
    <row r="118" spans="1:1" x14ac:dyDescent="0.25">
      <c r="A118" t="s">
        <v>292</v>
      </c>
    </row>
    <row r="119" spans="1:1" x14ac:dyDescent="0.25">
      <c r="A119" t="s">
        <v>314</v>
      </c>
    </row>
    <row r="120" spans="1:1" x14ac:dyDescent="0.25">
      <c r="A120" t="s">
        <v>612</v>
      </c>
    </row>
    <row r="121" spans="1:1" x14ac:dyDescent="0.25">
      <c r="A121" t="s">
        <v>322</v>
      </c>
    </row>
    <row r="122" spans="1:1" x14ac:dyDescent="0.25">
      <c r="A122" t="s">
        <v>324</v>
      </c>
    </row>
    <row r="123" spans="1:1" x14ac:dyDescent="0.25">
      <c r="A123" t="s">
        <v>328</v>
      </c>
    </row>
    <row r="124" spans="1:1" x14ac:dyDescent="0.25">
      <c r="A124" t="s">
        <v>613</v>
      </c>
    </row>
    <row r="125" spans="1:1" x14ac:dyDescent="0.25">
      <c r="A125" t="s">
        <v>333</v>
      </c>
    </row>
    <row r="126" spans="1:1" x14ac:dyDescent="0.25">
      <c r="A126" t="s">
        <v>343</v>
      </c>
    </row>
    <row r="127" spans="1:1" x14ac:dyDescent="0.25">
      <c r="A127" s="1"/>
    </row>
    <row r="128" spans="1:1" x14ac:dyDescent="0.25">
      <c r="A128" s="1" t="s">
        <v>614</v>
      </c>
    </row>
    <row r="129" spans="1:1" x14ac:dyDescent="0.25">
      <c r="A129" s="1"/>
    </row>
    <row r="130" spans="1:1" x14ac:dyDescent="0.25">
      <c r="A130" t="s">
        <v>278</v>
      </c>
    </row>
    <row r="131" spans="1:1" x14ac:dyDescent="0.25">
      <c r="A131" t="s">
        <v>286</v>
      </c>
    </row>
    <row r="132" spans="1:1" x14ac:dyDescent="0.25">
      <c r="A132" t="s">
        <v>289</v>
      </c>
    </row>
    <row r="133" spans="1:1" x14ac:dyDescent="0.25">
      <c r="A133" t="s">
        <v>292</v>
      </c>
    </row>
    <row r="134" spans="1:1" x14ac:dyDescent="0.25">
      <c r="A134" t="s">
        <v>333</v>
      </c>
    </row>
    <row r="135" spans="1:1" x14ac:dyDescent="0.25">
      <c r="A135" t="s">
        <v>334</v>
      </c>
    </row>
    <row r="136" spans="1:1" x14ac:dyDescent="0.25">
      <c r="A136" t="s">
        <v>336</v>
      </c>
    </row>
    <row r="137" spans="1:1" x14ac:dyDescent="0.25">
      <c r="A137" t="s">
        <v>338</v>
      </c>
    </row>
    <row r="138" spans="1:1" x14ac:dyDescent="0.25">
      <c r="A138" t="s">
        <v>344</v>
      </c>
    </row>
    <row r="139" spans="1:1" x14ac:dyDescent="0.25">
      <c r="A139" t="s">
        <v>615</v>
      </c>
    </row>
    <row r="140" spans="1:1" x14ac:dyDescent="0.25">
      <c r="A140" s="1"/>
    </row>
    <row r="141" spans="1:1" x14ac:dyDescent="0.25">
      <c r="A141" s="1" t="s">
        <v>538</v>
      </c>
    </row>
    <row r="143" spans="1:1" x14ac:dyDescent="0.25">
      <c r="A143" s="1" t="s">
        <v>539</v>
      </c>
    </row>
    <row r="145" spans="1:1" x14ac:dyDescent="0.25">
      <c r="A145" s="1" t="s">
        <v>540</v>
      </c>
    </row>
    <row r="147" spans="1:1" x14ac:dyDescent="0.25">
      <c r="A147" s="1" t="s">
        <v>541</v>
      </c>
    </row>
  </sheetData>
  <sortState ref="C10:C15">
    <sortCondition ref="C9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G100"/>
  <sheetViews>
    <sheetView workbookViewId="0"/>
  </sheetViews>
  <sheetFormatPr defaultRowHeight="15" x14ac:dyDescent="0.25"/>
  <cols>
    <col min="1" max="1" width="31.28515625" customWidth="1"/>
    <col min="2" max="2" width="19.28515625" customWidth="1"/>
    <col min="3" max="3" width="26.5703125" customWidth="1"/>
    <col min="4" max="4" width="17.5703125" customWidth="1"/>
    <col min="5" max="5" width="25.7109375" customWidth="1"/>
    <col min="6" max="6" width="34.7109375" customWidth="1"/>
    <col min="7" max="7" width="13.5703125" customWidth="1"/>
    <col min="8" max="8" width="13.140625" customWidth="1"/>
    <col min="9" max="9" width="11.5703125" customWidth="1"/>
    <col min="10" max="10" width="11.7109375" customWidth="1"/>
    <col min="11" max="11" width="10.140625" customWidth="1"/>
    <col min="255" max="255" width="35.85546875" customWidth="1"/>
    <col min="256" max="256" width="26.7109375" customWidth="1"/>
    <col min="257" max="257" width="16.140625" customWidth="1"/>
    <col min="258" max="258" width="25" customWidth="1"/>
    <col min="259" max="259" width="32.7109375" customWidth="1"/>
    <col min="260" max="260" width="23" customWidth="1"/>
    <col min="261" max="261" width="29.140625" customWidth="1"/>
    <col min="262" max="262" width="35.42578125" customWidth="1"/>
    <col min="263" max="263" width="16" customWidth="1"/>
    <col min="511" max="511" width="35.85546875" customWidth="1"/>
    <col min="512" max="512" width="26.7109375" customWidth="1"/>
    <col min="513" max="513" width="16.140625" customWidth="1"/>
    <col min="514" max="514" width="25" customWidth="1"/>
    <col min="515" max="515" width="32.7109375" customWidth="1"/>
    <col min="516" max="516" width="23" customWidth="1"/>
    <col min="517" max="517" width="29.140625" customWidth="1"/>
    <col min="518" max="518" width="35.42578125" customWidth="1"/>
    <col min="519" max="519" width="16" customWidth="1"/>
    <col min="767" max="767" width="35.85546875" customWidth="1"/>
    <col min="768" max="768" width="26.7109375" customWidth="1"/>
    <col min="769" max="769" width="16.140625" customWidth="1"/>
    <col min="770" max="770" width="25" customWidth="1"/>
    <col min="771" max="771" width="32.7109375" customWidth="1"/>
    <col min="772" max="772" width="23" customWidth="1"/>
    <col min="773" max="773" width="29.140625" customWidth="1"/>
    <col min="774" max="774" width="35.42578125" customWidth="1"/>
    <col min="775" max="775" width="16" customWidth="1"/>
    <col min="1023" max="1023" width="35.85546875" customWidth="1"/>
    <col min="1024" max="1024" width="26.7109375" customWidth="1"/>
    <col min="1025" max="1025" width="16.140625" customWidth="1"/>
    <col min="1026" max="1026" width="25" customWidth="1"/>
    <col min="1027" max="1027" width="32.7109375" customWidth="1"/>
    <col min="1028" max="1028" width="23" customWidth="1"/>
    <col min="1029" max="1029" width="29.140625" customWidth="1"/>
    <col min="1030" max="1030" width="35.42578125" customWidth="1"/>
    <col min="1031" max="1031" width="16" customWidth="1"/>
    <col min="1279" max="1279" width="35.85546875" customWidth="1"/>
    <col min="1280" max="1280" width="26.7109375" customWidth="1"/>
    <col min="1281" max="1281" width="16.140625" customWidth="1"/>
    <col min="1282" max="1282" width="25" customWidth="1"/>
    <col min="1283" max="1283" width="32.7109375" customWidth="1"/>
    <col min="1284" max="1284" width="23" customWidth="1"/>
    <col min="1285" max="1285" width="29.140625" customWidth="1"/>
    <col min="1286" max="1286" width="35.42578125" customWidth="1"/>
    <col min="1287" max="1287" width="16" customWidth="1"/>
    <col min="1535" max="1535" width="35.85546875" customWidth="1"/>
    <col min="1536" max="1536" width="26.7109375" customWidth="1"/>
    <col min="1537" max="1537" width="16.140625" customWidth="1"/>
    <col min="1538" max="1538" width="25" customWidth="1"/>
    <col min="1539" max="1539" width="32.7109375" customWidth="1"/>
    <col min="1540" max="1540" width="23" customWidth="1"/>
    <col min="1541" max="1541" width="29.140625" customWidth="1"/>
    <col min="1542" max="1542" width="35.42578125" customWidth="1"/>
    <col min="1543" max="1543" width="16" customWidth="1"/>
    <col min="1791" max="1791" width="35.85546875" customWidth="1"/>
    <col min="1792" max="1792" width="26.7109375" customWidth="1"/>
    <col min="1793" max="1793" width="16.140625" customWidth="1"/>
    <col min="1794" max="1794" width="25" customWidth="1"/>
    <col min="1795" max="1795" width="32.7109375" customWidth="1"/>
    <col min="1796" max="1796" width="23" customWidth="1"/>
    <col min="1797" max="1797" width="29.140625" customWidth="1"/>
    <col min="1798" max="1798" width="35.42578125" customWidth="1"/>
    <col min="1799" max="1799" width="16" customWidth="1"/>
    <col min="2047" max="2047" width="35.85546875" customWidth="1"/>
    <col min="2048" max="2048" width="26.7109375" customWidth="1"/>
    <col min="2049" max="2049" width="16.140625" customWidth="1"/>
    <col min="2050" max="2050" width="25" customWidth="1"/>
    <col min="2051" max="2051" width="32.7109375" customWidth="1"/>
    <col min="2052" max="2052" width="23" customWidth="1"/>
    <col min="2053" max="2053" width="29.140625" customWidth="1"/>
    <col min="2054" max="2054" width="35.42578125" customWidth="1"/>
    <col min="2055" max="2055" width="16" customWidth="1"/>
    <col min="2303" max="2303" width="35.85546875" customWidth="1"/>
    <col min="2304" max="2304" width="26.7109375" customWidth="1"/>
    <col min="2305" max="2305" width="16.140625" customWidth="1"/>
    <col min="2306" max="2306" width="25" customWidth="1"/>
    <col min="2307" max="2307" width="32.7109375" customWidth="1"/>
    <col min="2308" max="2308" width="23" customWidth="1"/>
    <col min="2309" max="2309" width="29.140625" customWidth="1"/>
    <col min="2310" max="2310" width="35.42578125" customWidth="1"/>
    <col min="2311" max="2311" width="16" customWidth="1"/>
    <col min="2559" max="2559" width="35.85546875" customWidth="1"/>
    <col min="2560" max="2560" width="26.7109375" customWidth="1"/>
    <col min="2561" max="2561" width="16.140625" customWidth="1"/>
    <col min="2562" max="2562" width="25" customWidth="1"/>
    <col min="2563" max="2563" width="32.7109375" customWidth="1"/>
    <col min="2564" max="2564" width="23" customWidth="1"/>
    <col min="2565" max="2565" width="29.140625" customWidth="1"/>
    <col min="2566" max="2566" width="35.42578125" customWidth="1"/>
    <col min="2567" max="2567" width="16" customWidth="1"/>
    <col min="2815" max="2815" width="35.85546875" customWidth="1"/>
    <col min="2816" max="2816" width="26.7109375" customWidth="1"/>
    <col min="2817" max="2817" width="16.140625" customWidth="1"/>
    <col min="2818" max="2818" width="25" customWidth="1"/>
    <col min="2819" max="2819" width="32.7109375" customWidth="1"/>
    <col min="2820" max="2820" width="23" customWidth="1"/>
    <col min="2821" max="2821" width="29.140625" customWidth="1"/>
    <col min="2822" max="2822" width="35.42578125" customWidth="1"/>
    <col min="2823" max="2823" width="16" customWidth="1"/>
    <col min="3071" max="3071" width="35.85546875" customWidth="1"/>
    <col min="3072" max="3072" width="26.7109375" customWidth="1"/>
    <col min="3073" max="3073" width="16.140625" customWidth="1"/>
    <col min="3074" max="3074" width="25" customWidth="1"/>
    <col min="3075" max="3075" width="32.7109375" customWidth="1"/>
    <col min="3076" max="3076" width="23" customWidth="1"/>
    <col min="3077" max="3077" width="29.140625" customWidth="1"/>
    <col min="3078" max="3078" width="35.42578125" customWidth="1"/>
    <col min="3079" max="3079" width="16" customWidth="1"/>
    <col min="3327" max="3327" width="35.85546875" customWidth="1"/>
    <col min="3328" max="3328" width="26.7109375" customWidth="1"/>
    <col min="3329" max="3329" width="16.140625" customWidth="1"/>
    <col min="3330" max="3330" width="25" customWidth="1"/>
    <col min="3331" max="3331" width="32.7109375" customWidth="1"/>
    <col min="3332" max="3332" width="23" customWidth="1"/>
    <col min="3333" max="3333" width="29.140625" customWidth="1"/>
    <col min="3334" max="3334" width="35.42578125" customWidth="1"/>
    <col min="3335" max="3335" width="16" customWidth="1"/>
    <col min="3583" max="3583" width="35.85546875" customWidth="1"/>
    <col min="3584" max="3584" width="26.7109375" customWidth="1"/>
    <col min="3585" max="3585" width="16.140625" customWidth="1"/>
    <col min="3586" max="3586" width="25" customWidth="1"/>
    <col min="3587" max="3587" width="32.7109375" customWidth="1"/>
    <col min="3588" max="3588" width="23" customWidth="1"/>
    <col min="3589" max="3589" width="29.140625" customWidth="1"/>
    <col min="3590" max="3590" width="35.42578125" customWidth="1"/>
    <col min="3591" max="3591" width="16" customWidth="1"/>
    <col min="3839" max="3839" width="35.85546875" customWidth="1"/>
    <col min="3840" max="3840" width="26.7109375" customWidth="1"/>
    <col min="3841" max="3841" width="16.140625" customWidth="1"/>
    <col min="3842" max="3842" width="25" customWidth="1"/>
    <col min="3843" max="3843" width="32.7109375" customWidth="1"/>
    <col min="3844" max="3844" width="23" customWidth="1"/>
    <col min="3845" max="3845" width="29.140625" customWidth="1"/>
    <col min="3846" max="3846" width="35.42578125" customWidth="1"/>
    <col min="3847" max="3847" width="16" customWidth="1"/>
    <col min="4095" max="4095" width="35.85546875" customWidth="1"/>
    <col min="4096" max="4096" width="26.7109375" customWidth="1"/>
    <col min="4097" max="4097" width="16.140625" customWidth="1"/>
    <col min="4098" max="4098" width="25" customWidth="1"/>
    <col min="4099" max="4099" width="32.7109375" customWidth="1"/>
    <col min="4100" max="4100" width="23" customWidth="1"/>
    <col min="4101" max="4101" width="29.140625" customWidth="1"/>
    <col min="4102" max="4102" width="35.42578125" customWidth="1"/>
    <col min="4103" max="4103" width="16" customWidth="1"/>
    <col min="4351" max="4351" width="35.85546875" customWidth="1"/>
    <col min="4352" max="4352" width="26.7109375" customWidth="1"/>
    <col min="4353" max="4353" width="16.140625" customWidth="1"/>
    <col min="4354" max="4354" width="25" customWidth="1"/>
    <col min="4355" max="4355" width="32.7109375" customWidth="1"/>
    <col min="4356" max="4356" width="23" customWidth="1"/>
    <col min="4357" max="4357" width="29.140625" customWidth="1"/>
    <col min="4358" max="4358" width="35.42578125" customWidth="1"/>
    <col min="4359" max="4359" width="16" customWidth="1"/>
    <col min="4607" max="4607" width="35.85546875" customWidth="1"/>
    <col min="4608" max="4608" width="26.7109375" customWidth="1"/>
    <col min="4609" max="4609" width="16.140625" customWidth="1"/>
    <col min="4610" max="4610" width="25" customWidth="1"/>
    <col min="4611" max="4611" width="32.7109375" customWidth="1"/>
    <col min="4612" max="4612" width="23" customWidth="1"/>
    <col min="4613" max="4613" width="29.140625" customWidth="1"/>
    <col min="4614" max="4614" width="35.42578125" customWidth="1"/>
    <col min="4615" max="4615" width="16" customWidth="1"/>
    <col min="4863" max="4863" width="35.85546875" customWidth="1"/>
    <col min="4864" max="4864" width="26.7109375" customWidth="1"/>
    <col min="4865" max="4865" width="16.140625" customWidth="1"/>
    <col min="4866" max="4866" width="25" customWidth="1"/>
    <col min="4867" max="4867" width="32.7109375" customWidth="1"/>
    <col min="4868" max="4868" width="23" customWidth="1"/>
    <col min="4869" max="4869" width="29.140625" customWidth="1"/>
    <col min="4870" max="4870" width="35.42578125" customWidth="1"/>
    <col min="4871" max="4871" width="16" customWidth="1"/>
    <col min="5119" max="5119" width="35.85546875" customWidth="1"/>
    <col min="5120" max="5120" width="26.7109375" customWidth="1"/>
    <col min="5121" max="5121" width="16.140625" customWidth="1"/>
    <col min="5122" max="5122" width="25" customWidth="1"/>
    <col min="5123" max="5123" width="32.7109375" customWidth="1"/>
    <col min="5124" max="5124" width="23" customWidth="1"/>
    <col min="5125" max="5125" width="29.140625" customWidth="1"/>
    <col min="5126" max="5126" width="35.42578125" customWidth="1"/>
    <col min="5127" max="5127" width="16" customWidth="1"/>
    <col min="5375" max="5375" width="35.85546875" customWidth="1"/>
    <col min="5376" max="5376" width="26.7109375" customWidth="1"/>
    <col min="5377" max="5377" width="16.140625" customWidth="1"/>
    <col min="5378" max="5378" width="25" customWidth="1"/>
    <col min="5379" max="5379" width="32.7109375" customWidth="1"/>
    <col min="5380" max="5380" width="23" customWidth="1"/>
    <col min="5381" max="5381" width="29.140625" customWidth="1"/>
    <col min="5382" max="5382" width="35.42578125" customWidth="1"/>
    <col min="5383" max="5383" width="16" customWidth="1"/>
    <col min="5631" max="5631" width="35.85546875" customWidth="1"/>
    <col min="5632" max="5632" width="26.7109375" customWidth="1"/>
    <col min="5633" max="5633" width="16.140625" customWidth="1"/>
    <col min="5634" max="5634" width="25" customWidth="1"/>
    <col min="5635" max="5635" width="32.7109375" customWidth="1"/>
    <col min="5636" max="5636" width="23" customWidth="1"/>
    <col min="5637" max="5637" width="29.140625" customWidth="1"/>
    <col min="5638" max="5638" width="35.42578125" customWidth="1"/>
    <col min="5639" max="5639" width="16" customWidth="1"/>
    <col min="5887" max="5887" width="35.85546875" customWidth="1"/>
    <col min="5888" max="5888" width="26.7109375" customWidth="1"/>
    <col min="5889" max="5889" width="16.140625" customWidth="1"/>
    <col min="5890" max="5890" width="25" customWidth="1"/>
    <col min="5891" max="5891" width="32.7109375" customWidth="1"/>
    <col min="5892" max="5892" width="23" customWidth="1"/>
    <col min="5893" max="5893" width="29.140625" customWidth="1"/>
    <col min="5894" max="5894" width="35.42578125" customWidth="1"/>
    <col min="5895" max="5895" width="16" customWidth="1"/>
    <col min="6143" max="6143" width="35.85546875" customWidth="1"/>
    <col min="6144" max="6144" width="26.7109375" customWidth="1"/>
    <col min="6145" max="6145" width="16.140625" customWidth="1"/>
    <col min="6146" max="6146" width="25" customWidth="1"/>
    <col min="6147" max="6147" width="32.7109375" customWidth="1"/>
    <col min="6148" max="6148" width="23" customWidth="1"/>
    <col min="6149" max="6149" width="29.140625" customWidth="1"/>
    <col min="6150" max="6150" width="35.42578125" customWidth="1"/>
    <col min="6151" max="6151" width="16" customWidth="1"/>
    <col min="6399" max="6399" width="35.85546875" customWidth="1"/>
    <col min="6400" max="6400" width="26.7109375" customWidth="1"/>
    <col min="6401" max="6401" width="16.140625" customWidth="1"/>
    <col min="6402" max="6402" width="25" customWidth="1"/>
    <col min="6403" max="6403" width="32.7109375" customWidth="1"/>
    <col min="6404" max="6404" width="23" customWidth="1"/>
    <col min="6405" max="6405" width="29.140625" customWidth="1"/>
    <col min="6406" max="6406" width="35.42578125" customWidth="1"/>
    <col min="6407" max="6407" width="16" customWidth="1"/>
    <col min="6655" max="6655" width="35.85546875" customWidth="1"/>
    <col min="6656" max="6656" width="26.7109375" customWidth="1"/>
    <col min="6657" max="6657" width="16.140625" customWidth="1"/>
    <col min="6658" max="6658" width="25" customWidth="1"/>
    <col min="6659" max="6659" width="32.7109375" customWidth="1"/>
    <col min="6660" max="6660" width="23" customWidth="1"/>
    <col min="6661" max="6661" width="29.140625" customWidth="1"/>
    <col min="6662" max="6662" width="35.42578125" customWidth="1"/>
    <col min="6663" max="6663" width="16" customWidth="1"/>
    <col min="6911" max="6911" width="35.85546875" customWidth="1"/>
    <col min="6912" max="6912" width="26.7109375" customWidth="1"/>
    <col min="6913" max="6913" width="16.140625" customWidth="1"/>
    <col min="6914" max="6914" width="25" customWidth="1"/>
    <col min="6915" max="6915" width="32.7109375" customWidth="1"/>
    <col min="6916" max="6916" width="23" customWidth="1"/>
    <col min="6917" max="6917" width="29.140625" customWidth="1"/>
    <col min="6918" max="6918" width="35.42578125" customWidth="1"/>
    <col min="6919" max="6919" width="16" customWidth="1"/>
    <col min="7167" max="7167" width="35.85546875" customWidth="1"/>
    <col min="7168" max="7168" width="26.7109375" customWidth="1"/>
    <col min="7169" max="7169" width="16.140625" customWidth="1"/>
    <col min="7170" max="7170" width="25" customWidth="1"/>
    <col min="7171" max="7171" width="32.7109375" customWidth="1"/>
    <col min="7172" max="7172" width="23" customWidth="1"/>
    <col min="7173" max="7173" width="29.140625" customWidth="1"/>
    <col min="7174" max="7174" width="35.42578125" customWidth="1"/>
    <col min="7175" max="7175" width="16" customWidth="1"/>
    <col min="7423" max="7423" width="35.85546875" customWidth="1"/>
    <col min="7424" max="7424" width="26.7109375" customWidth="1"/>
    <col min="7425" max="7425" width="16.140625" customWidth="1"/>
    <col min="7426" max="7426" width="25" customWidth="1"/>
    <col min="7427" max="7427" width="32.7109375" customWidth="1"/>
    <col min="7428" max="7428" width="23" customWidth="1"/>
    <col min="7429" max="7429" width="29.140625" customWidth="1"/>
    <col min="7430" max="7430" width="35.42578125" customWidth="1"/>
    <col min="7431" max="7431" width="16" customWidth="1"/>
    <col min="7679" max="7679" width="35.85546875" customWidth="1"/>
    <col min="7680" max="7680" width="26.7109375" customWidth="1"/>
    <col min="7681" max="7681" width="16.140625" customWidth="1"/>
    <col min="7682" max="7682" width="25" customWidth="1"/>
    <col min="7683" max="7683" width="32.7109375" customWidth="1"/>
    <col min="7684" max="7684" width="23" customWidth="1"/>
    <col min="7685" max="7685" width="29.140625" customWidth="1"/>
    <col min="7686" max="7686" width="35.42578125" customWidth="1"/>
    <col min="7687" max="7687" width="16" customWidth="1"/>
    <col min="7935" max="7935" width="35.85546875" customWidth="1"/>
    <col min="7936" max="7936" width="26.7109375" customWidth="1"/>
    <col min="7937" max="7937" width="16.140625" customWidth="1"/>
    <col min="7938" max="7938" width="25" customWidth="1"/>
    <col min="7939" max="7939" width="32.7109375" customWidth="1"/>
    <col min="7940" max="7940" width="23" customWidth="1"/>
    <col min="7941" max="7941" width="29.140625" customWidth="1"/>
    <col min="7942" max="7942" width="35.42578125" customWidth="1"/>
    <col min="7943" max="7943" width="16" customWidth="1"/>
    <col min="8191" max="8191" width="35.85546875" customWidth="1"/>
    <col min="8192" max="8192" width="26.7109375" customWidth="1"/>
    <col min="8193" max="8193" width="16.140625" customWidth="1"/>
    <col min="8194" max="8194" width="25" customWidth="1"/>
    <col min="8195" max="8195" width="32.7109375" customWidth="1"/>
    <col min="8196" max="8196" width="23" customWidth="1"/>
    <col min="8197" max="8197" width="29.140625" customWidth="1"/>
    <col min="8198" max="8198" width="35.42578125" customWidth="1"/>
    <col min="8199" max="8199" width="16" customWidth="1"/>
    <col min="8447" max="8447" width="35.85546875" customWidth="1"/>
    <col min="8448" max="8448" width="26.7109375" customWidth="1"/>
    <col min="8449" max="8449" width="16.140625" customWidth="1"/>
    <col min="8450" max="8450" width="25" customWidth="1"/>
    <col min="8451" max="8451" width="32.7109375" customWidth="1"/>
    <col min="8452" max="8452" width="23" customWidth="1"/>
    <col min="8453" max="8453" width="29.140625" customWidth="1"/>
    <col min="8454" max="8454" width="35.42578125" customWidth="1"/>
    <col min="8455" max="8455" width="16" customWidth="1"/>
    <col min="8703" max="8703" width="35.85546875" customWidth="1"/>
    <col min="8704" max="8704" width="26.7109375" customWidth="1"/>
    <col min="8705" max="8705" width="16.140625" customWidth="1"/>
    <col min="8706" max="8706" width="25" customWidth="1"/>
    <col min="8707" max="8707" width="32.7109375" customWidth="1"/>
    <col min="8708" max="8708" width="23" customWidth="1"/>
    <col min="8709" max="8709" width="29.140625" customWidth="1"/>
    <col min="8710" max="8710" width="35.42578125" customWidth="1"/>
    <col min="8711" max="8711" width="16" customWidth="1"/>
    <col min="8959" max="8959" width="35.85546875" customWidth="1"/>
    <col min="8960" max="8960" width="26.7109375" customWidth="1"/>
    <col min="8961" max="8961" width="16.140625" customWidth="1"/>
    <col min="8962" max="8962" width="25" customWidth="1"/>
    <col min="8963" max="8963" width="32.7109375" customWidth="1"/>
    <col min="8964" max="8964" width="23" customWidth="1"/>
    <col min="8965" max="8965" width="29.140625" customWidth="1"/>
    <col min="8966" max="8966" width="35.42578125" customWidth="1"/>
    <col min="8967" max="8967" width="16" customWidth="1"/>
    <col min="9215" max="9215" width="35.85546875" customWidth="1"/>
    <col min="9216" max="9216" width="26.7109375" customWidth="1"/>
    <col min="9217" max="9217" width="16.140625" customWidth="1"/>
    <col min="9218" max="9218" width="25" customWidth="1"/>
    <col min="9219" max="9219" width="32.7109375" customWidth="1"/>
    <col min="9220" max="9220" width="23" customWidth="1"/>
    <col min="9221" max="9221" width="29.140625" customWidth="1"/>
    <col min="9222" max="9222" width="35.42578125" customWidth="1"/>
    <col min="9223" max="9223" width="16" customWidth="1"/>
    <col min="9471" max="9471" width="35.85546875" customWidth="1"/>
    <col min="9472" max="9472" width="26.7109375" customWidth="1"/>
    <col min="9473" max="9473" width="16.140625" customWidth="1"/>
    <col min="9474" max="9474" width="25" customWidth="1"/>
    <col min="9475" max="9475" width="32.7109375" customWidth="1"/>
    <col min="9476" max="9476" width="23" customWidth="1"/>
    <col min="9477" max="9477" width="29.140625" customWidth="1"/>
    <col min="9478" max="9478" width="35.42578125" customWidth="1"/>
    <col min="9479" max="9479" width="16" customWidth="1"/>
    <col min="9727" max="9727" width="35.85546875" customWidth="1"/>
    <col min="9728" max="9728" width="26.7109375" customWidth="1"/>
    <col min="9729" max="9729" width="16.140625" customWidth="1"/>
    <col min="9730" max="9730" width="25" customWidth="1"/>
    <col min="9731" max="9731" width="32.7109375" customWidth="1"/>
    <col min="9732" max="9732" width="23" customWidth="1"/>
    <col min="9733" max="9733" width="29.140625" customWidth="1"/>
    <col min="9734" max="9734" width="35.42578125" customWidth="1"/>
    <col min="9735" max="9735" width="16" customWidth="1"/>
    <col min="9983" max="9983" width="35.85546875" customWidth="1"/>
    <col min="9984" max="9984" width="26.7109375" customWidth="1"/>
    <col min="9985" max="9985" width="16.140625" customWidth="1"/>
    <col min="9986" max="9986" width="25" customWidth="1"/>
    <col min="9987" max="9987" width="32.7109375" customWidth="1"/>
    <col min="9988" max="9988" width="23" customWidth="1"/>
    <col min="9989" max="9989" width="29.140625" customWidth="1"/>
    <col min="9990" max="9990" width="35.42578125" customWidth="1"/>
    <col min="9991" max="9991" width="16" customWidth="1"/>
    <col min="10239" max="10239" width="35.85546875" customWidth="1"/>
    <col min="10240" max="10240" width="26.7109375" customWidth="1"/>
    <col min="10241" max="10241" width="16.140625" customWidth="1"/>
    <col min="10242" max="10242" width="25" customWidth="1"/>
    <col min="10243" max="10243" width="32.7109375" customWidth="1"/>
    <col min="10244" max="10244" width="23" customWidth="1"/>
    <col min="10245" max="10245" width="29.140625" customWidth="1"/>
    <col min="10246" max="10246" width="35.42578125" customWidth="1"/>
    <col min="10247" max="10247" width="16" customWidth="1"/>
    <col min="10495" max="10495" width="35.85546875" customWidth="1"/>
    <col min="10496" max="10496" width="26.7109375" customWidth="1"/>
    <col min="10497" max="10497" width="16.140625" customWidth="1"/>
    <col min="10498" max="10498" width="25" customWidth="1"/>
    <col min="10499" max="10499" width="32.7109375" customWidth="1"/>
    <col min="10500" max="10500" width="23" customWidth="1"/>
    <col min="10501" max="10501" width="29.140625" customWidth="1"/>
    <col min="10502" max="10502" width="35.42578125" customWidth="1"/>
    <col min="10503" max="10503" width="16" customWidth="1"/>
    <col min="10751" max="10751" width="35.85546875" customWidth="1"/>
    <col min="10752" max="10752" width="26.7109375" customWidth="1"/>
    <col min="10753" max="10753" width="16.140625" customWidth="1"/>
    <col min="10754" max="10754" width="25" customWidth="1"/>
    <col min="10755" max="10755" width="32.7109375" customWidth="1"/>
    <col min="10756" max="10756" width="23" customWidth="1"/>
    <col min="10757" max="10757" width="29.140625" customWidth="1"/>
    <col min="10758" max="10758" width="35.42578125" customWidth="1"/>
    <col min="10759" max="10759" width="16" customWidth="1"/>
    <col min="11007" max="11007" width="35.85546875" customWidth="1"/>
    <col min="11008" max="11008" width="26.7109375" customWidth="1"/>
    <col min="11009" max="11009" width="16.140625" customWidth="1"/>
    <col min="11010" max="11010" width="25" customWidth="1"/>
    <col min="11011" max="11011" width="32.7109375" customWidth="1"/>
    <col min="11012" max="11012" width="23" customWidth="1"/>
    <col min="11013" max="11013" width="29.140625" customWidth="1"/>
    <col min="11014" max="11014" width="35.42578125" customWidth="1"/>
    <col min="11015" max="11015" width="16" customWidth="1"/>
    <col min="11263" max="11263" width="35.85546875" customWidth="1"/>
    <col min="11264" max="11264" width="26.7109375" customWidth="1"/>
    <col min="11265" max="11265" width="16.140625" customWidth="1"/>
    <col min="11266" max="11266" width="25" customWidth="1"/>
    <col min="11267" max="11267" width="32.7109375" customWidth="1"/>
    <col min="11268" max="11268" width="23" customWidth="1"/>
    <col min="11269" max="11269" width="29.140625" customWidth="1"/>
    <col min="11270" max="11270" width="35.42578125" customWidth="1"/>
    <col min="11271" max="11271" width="16" customWidth="1"/>
    <col min="11519" max="11519" width="35.85546875" customWidth="1"/>
    <col min="11520" max="11520" width="26.7109375" customWidth="1"/>
    <col min="11521" max="11521" width="16.140625" customWidth="1"/>
    <col min="11522" max="11522" width="25" customWidth="1"/>
    <col min="11523" max="11523" width="32.7109375" customWidth="1"/>
    <col min="11524" max="11524" width="23" customWidth="1"/>
    <col min="11525" max="11525" width="29.140625" customWidth="1"/>
    <col min="11526" max="11526" width="35.42578125" customWidth="1"/>
    <col min="11527" max="11527" width="16" customWidth="1"/>
    <col min="11775" max="11775" width="35.85546875" customWidth="1"/>
    <col min="11776" max="11776" width="26.7109375" customWidth="1"/>
    <col min="11777" max="11777" width="16.140625" customWidth="1"/>
    <col min="11778" max="11778" width="25" customWidth="1"/>
    <col min="11779" max="11779" width="32.7109375" customWidth="1"/>
    <col min="11780" max="11780" width="23" customWidth="1"/>
    <col min="11781" max="11781" width="29.140625" customWidth="1"/>
    <col min="11782" max="11782" width="35.42578125" customWidth="1"/>
    <col min="11783" max="11783" width="16" customWidth="1"/>
    <col min="12031" max="12031" width="35.85546875" customWidth="1"/>
    <col min="12032" max="12032" width="26.7109375" customWidth="1"/>
    <col min="12033" max="12033" width="16.140625" customWidth="1"/>
    <col min="12034" max="12034" width="25" customWidth="1"/>
    <col min="12035" max="12035" width="32.7109375" customWidth="1"/>
    <col min="12036" max="12036" width="23" customWidth="1"/>
    <col min="12037" max="12037" width="29.140625" customWidth="1"/>
    <col min="12038" max="12038" width="35.42578125" customWidth="1"/>
    <col min="12039" max="12039" width="16" customWidth="1"/>
    <col min="12287" max="12287" width="35.85546875" customWidth="1"/>
    <col min="12288" max="12288" width="26.7109375" customWidth="1"/>
    <col min="12289" max="12289" width="16.140625" customWidth="1"/>
    <col min="12290" max="12290" width="25" customWidth="1"/>
    <col min="12291" max="12291" width="32.7109375" customWidth="1"/>
    <col min="12292" max="12292" width="23" customWidth="1"/>
    <col min="12293" max="12293" width="29.140625" customWidth="1"/>
    <col min="12294" max="12294" width="35.42578125" customWidth="1"/>
    <col min="12295" max="12295" width="16" customWidth="1"/>
    <col min="12543" max="12543" width="35.85546875" customWidth="1"/>
    <col min="12544" max="12544" width="26.7109375" customWidth="1"/>
    <col min="12545" max="12545" width="16.140625" customWidth="1"/>
    <col min="12546" max="12546" width="25" customWidth="1"/>
    <col min="12547" max="12547" width="32.7109375" customWidth="1"/>
    <col min="12548" max="12548" width="23" customWidth="1"/>
    <col min="12549" max="12549" width="29.140625" customWidth="1"/>
    <col min="12550" max="12550" width="35.42578125" customWidth="1"/>
    <col min="12551" max="12551" width="16" customWidth="1"/>
    <col min="12799" max="12799" width="35.85546875" customWidth="1"/>
    <col min="12800" max="12800" width="26.7109375" customWidth="1"/>
    <col min="12801" max="12801" width="16.140625" customWidth="1"/>
    <col min="12802" max="12802" width="25" customWidth="1"/>
    <col min="12803" max="12803" width="32.7109375" customWidth="1"/>
    <col min="12804" max="12804" width="23" customWidth="1"/>
    <col min="12805" max="12805" width="29.140625" customWidth="1"/>
    <col min="12806" max="12806" width="35.42578125" customWidth="1"/>
    <col min="12807" max="12807" width="16" customWidth="1"/>
    <col min="13055" max="13055" width="35.85546875" customWidth="1"/>
    <col min="13056" max="13056" width="26.7109375" customWidth="1"/>
    <col min="13057" max="13057" width="16.140625" customWidth="1"/>
    <col min="13058" max="13058" width="25" customWidth="1"/>
    <col min="13059" max="13059" width="32.7109375" customWidth="1"/>
    <col min="13060" max="13060" width="23" customWidth="1"/>
    <col min="13061" max="13061" width="29.140625" customWidth="1"/>
    <col min="13062" max="13062" width="35.42578125" customWidth="1"/>
    <col min="13063" max="13063" width="16" customWidth="1"/>
    <col min="13311" max="13311" width="35.85546875" customWidth="1"/>
    <col min="13312" max="13312" width="26.7109375" customWidth="1"/>
    <col min="13313" max="13313" width="16.140625" customWidth="1"/>
    <col min="13314" max="13314" width="25" customWidth="1"/>
    <col min="13315" max="13315" width="32.7109375" customWidth="1"/>
    <col min="13316" max="13316" width="23" customWidth="1"/>
    <col min="13317" max="13317" width="29.140625" customWidth="1"/>
    <col min="13318" max="13318" width="35.42578125" customWidth="1"/>
    <col min="13319" max="13319" width="16" customWidth="1"/>
    <col min="13567" max="13567" width="35.85546875" customWidth="1"/>
    <col min="13568" max="13568" width="26.7109375" customWidth="1"/>
    <col min="13569" max="13569" width="16.140625" customWidth="1"/>
    <col min="13570" max="13570" width="25" customWidth="1"/>
    <col min="13571" max="13571" width="32.7109375" customWidth="1"/>
    <col min="13572" max="13572" width="23" customWidth="1"/>
    <col min="13573" max="13573" width="29.140625" customWidth="1"/>
    <col min="13574" max="13574" width="35.42578125" customWidth="1"/>
    <col min="13575" max="13575" width="16" customWidth="1"/>
    <col min="13823" max="13823" width="35.85546875" customWidth="1"/>
    <col min="13824" max="13824" width="26.7109375" customWidth="1"/>
    <col min="13825" max="13825" width="16.140625" customWidth="1"/>
    <col min="13826" max="13826" width="25" customWidth="1"/>
    <col min="13827" max="13827" width="32.7109375" customWidth="1"/>
    <col min="13828" max="13828" width="23" customWidth="1"/>
    <col min="13829" max="13829" width="29.140625" customWidth="1"/>
    <col min="13830" max="13830" width="35.42578125" customWidth="1"/>
    <col min="13831" max="13831" width="16" customWidth="1"/>
    <col min="14079" max="14079" width="35.85546875" customWidth="1"/>
    <col min="14080" max="14080" width="26.7109375" customWidth="1"/>
    <col min="14081" max="14081" width="16.140625" customWidth="1"/>
    <col min="14082" max="14082" width="25" customWidth="1"/>
    <col min="14083" max="14083" width="32.7109375" customWidth="1"/>
    <col min="14084" max="14084" width="23" customWidth="1"/>
    <col min="14085" max="14085" width="29.140625" customWidth="1"/>
    <col min="14086" max="14086" width="35.42578125" customWidth="1"/>
    <col min="14087" max="14087" width="16" customWidth="1"/>
    <col min="14335" max="14335" width="35.85546875" customWidth="1"/>
    <col min="14336" max="14336" width="26.7109375" customWidth="1"/>
    <col min="14337" max="14337" width="16.140625" customWidth="1"/>
    <col min="14338" max="14338" width="25" customWidth="1"/>
    <col min="14339" max="14339" width="32.7109375" customWidth="1"/>
    <col min="14340" max="14340" width="23" customWidth="1"/>
    <col min="14341" max="14341" width="29.140625" customWidth="1"/>
    <col min="14342" max="14342" width="35.42578125" customWidth="1"/>
    <col min="14343" max="14343" width="16" customWidth="1"/>
    <col min="14591" max="14591" width="35.85546875" customWidth="1"/>
    <col min="14592" max="14592" width="26.7109375" customWidth="1"/>
    <col min="14593" max="14593" width="16.140625" customWidth="1"/>
    <col min="14594" max="14594" width="25" customWidth="1"/>
    <col min="14595" max="14595" width="32.7109375" customWidth="1"/>
    <col min="14596" max="14596" width="23" customWidth="1"/>
    <col min="14597" max="14597" width="29.140625" customWidth="1"/>
    <col min="14598" max="14598" width="35.42578125" customWidth="1"/>
    <col min="14599" max="14599" width="16" customWidth="1"/>
    <col min="14847" max="14847" width="35.85546875" customWidth="1"/>
    <col min="14848" max="14848" width="26.7109375" customWidth="1"/>
    <col min="14849" max="14849" width="16.140625" customWidth="1"/>
    <col min="14850" max="14850" width="25" customWidth="1"/>
    <col min="14851" max="14851" width="32.7109375" customWidth="1"/>
    <col min="14852" max="14852" width="23" customWidth="1"/>
    <col min="14853" max="14853" width="29.140625" customWidth="1"/>
    <col min="14854" max="14854" width="35.42578125" customWidth="1"/>
    <col min="14855" max="14855" width="16" customWidth="1"/>
    <col min="15103" max="15103" width="35.85546875" customWidth="1"/>
    <col min="15104" max="15104" width="26.7109375" customWidth="1"/>
    <col min="15105" max="15105" width="16.140625" customWidth="1"/>
    <col min="15106" max="15106" width="25" customWidth="1"/>
    <col min="15107" max="15107" width="32.7109375" customWidth="1"/>
    <col min="15108" max="15108" width="23" customWidth="1"/>
    <col min="15109" max="15109" width="29.140625" customWidth="1"/>
    <col min="15110" max="15110" width="35.42578125" customWidth="1"/>
    <col min="15111" max="15111" width="16" customWidth="1"/>
    <col min="15359" max="15359" width="35.85546875" customWidth="1"/>
    <col min="15360" max="15360" width="26.7109375" customWidth="1"/>
    <col min="15361" max="15361" width="16.140625" customWidth="1"/>
    <col min="15362" max="15362" width="25" customWidth="1"/>
    <col min="15363" max="15363" width="32.7109375" customWidth="1"/>
    <col min="15364" max="15364" width="23" customWidth="1"/>
    <col min="15365" max="15365" width="29.140625" customWidth="1"/>
    <col min="15366" max="15366" width="35.42578125" customWidth="1"/>
    <col min="15367" max="15367" width="16" customWidth="1"/>
    <col min="15615" max="15615" width="35.85546875" customWidth="1"/>
    <col min="15616" max="15616" width="26.7109375" customWidth="1"/>
    <col min="15617" max="15617" width="16.140625" customWidth="1"/>
    <col min="15618" max="15618" width="25" customWidth="1"/>
    <col min="15619" max="15619" width="32.7109375" customWidth="1"/>
    <col min="15620" max="15620" width="23" customWidth="1"/>
    <col min="15621" max="15621" width="29.140625" customWidth="1"/>
    <col min="15622" max="15622" width="35.42578125" customWidth="1"/>
    <col min="15623" max="15623" width="16" customWidth="1"/>
    <col min="15871" max="15871" width="35.85546875" customWidth="1"/>
    <col min="15872" max="15872" width="26.7109375" customWidth="1"/>
    <col min="15873" max="15873" width="16.140625" customWidth="1"/>
    <col min="15874" max="15874" width="25" customWidth="1"/>
    <col min="15875" max="15875" width="32.7109375" customWidth="1"/>
    <col min="15876" max="15876" width="23" customWidth="1"/>
    <col min="15877" max="15877" width="29.140625" customWidth="1"/>
    <col min="15878" max="15878" width="35.42578125" customWidth="1"/>
    <col min="15879" max="15879" width="16" customWidth="1"/>
    <col min="16127" max="16127" width="35.85546875" customWidth="1"/>
    <col min="16128" max="16128" width="26.7109375" customWidth="1"/>
    <col min="16129" max="16129" width="16.140625" customWidth="1"/>
    <col min="16130" max="16130" width="25" customWidth="1"/>
    <col min="16131" max="16131" width="32.7109375" customWidth="1"/>
    <col min="16132" max="16132" width="23" customWidth="1"/>
    <col min="16133" max="16133" width="29.140625" customWidth="1"/>
    <col min="16134" max="16134" width="35.42578125" customWidth="1"/>
    <col min="16135" max="16135" width="16" customWidth="1"/>
  </cols>
  <sheetData>
    <row r="1" spans="1:33" s="21" customFormat="1" ht="18.75" x14ac:dyDescent="0.3">
      <c r="A1" s="102" t="s">
        <v>616</v>
      </c>
    </row>
    <row r="3" spans="1:33" s="16" customFormat="1" ht="15.75" x14ac:dyDescent="0.25">
      <c r="A3" s="23" t="s">
        <v>549</v>
      </c>
      <c r="B3" s="8"/>
    </row>
    <row r="5" spans="1:33" ht="15.75" x14ac:dyDescent="0.25">
      <c r="A5" s="103" t="s">
        <v>268</v>
      </c>
      <c r="B5" s="103" t="s">
        <v>551</v>
      </c>
      <c r="C5" s="103" t="s">
        <v>552</v>
      </c>
      <c r="D5" s="103" t="s">
        <v>15</v>
      </c>
      <c r="E5" s="103" t="s">
        <v>579</v>
      </c>
      <c r="F5" s="106" t="s">
        <v>635</v>
      </c>
      <c r="G5" s="24"/>
      <c r="H5" s="25"/>
    </row>
    <row r="6" spans="1:33" ht="18.75" x14ac:dyDescent="0.3">
      <c r="C6" s="1"/>
      <c r="D6" s="1"/>
      <c r="F6" s="26"/>
      <c r="I6" s="24"/>
      <c r="K6" s="26"/>
      <c r="L6" s="24"/>
    </row>
    <row r="7" spans="1:33" ht="15.75" x14ac:dyDescent="0.25">
      <c r="A7" s="2" t="s">
        <v>10</v>
      </c>
      <c r="B7" s="27" t="s">
        <v>553</v>
      </c>
      <c r="C7" s="2" t="s">
        <v>554</v>
      </c>
      <c r="D7" s="2" t="s">
        <v>11</v>
      </c>
      <c r="E7" s="2" t="s">
        <v>393</v>
      </c>
      <c r="F7" s="28"/>
      <c r="G7" s="29" t="s">
        <v>555</v>
      </c>
      <c r="H7" s="107" t="s">
        <v>636</v>
      </c>
      <c r="I7" s="30"/>
      <c r="J7" s="30"/>
      <c r="K7" s="30"/>
      <c r="L7" s="30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</row>
    <row r="8" spans="1:33" ht="15.75" x14ac:dyDescent="0.25">
      <c r="A8" s="15" t="s">
        <v>269</v>
      </c>
      <c r="B8" s="20" t="s">
        <v>497</v>
      </c>
      <c r="C8" t="s">
        <v>543</v>
      </c>
      <c r="D8" t="s">
        <v>579</v>
      </c>
      <c r="E8" s="9" t="s">
        <v>394</v>
      </c>
      <c r="F8" s="31" t="s">
        <v>640</v>
      </c>
      <c r="G8" s="32" t="s">
        <v>556</v>
      </c>
      <c r="H8" s="108" t="s">
        <v>637</v>
      </c>
      <c r="I8" s="33"/>
      <c r="J8" s="34"/>
      <c r="K8" s="34"/>
      <c r="L8" s="34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</row>
    <row r="9" spans="1:33" x14ac:dyDescent="0.25">
      <c r="A9" s="9" t="s">
        <v>274</v>
      </c>
      <c r="B9" s="20" t="s">
        <v>482</v>
      </c>
      <c r="C9" t="s">
        <v>558</v>
      </c>
      <c r="D9" t="s">
        <v>2</v>
      </c>
      <c r="E9" s="9" t="s">
        <v>396</v>
      </c>
      <c r="F9" s="36"/>
      <c r="G9" s="37"/>
      <c r="I9" s="38"/>
      <c r="J9" s="39"/>
      <c r="K9" s="39"/>
      <c r="L9" s="3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</row>
    <row r="10" spans="1:33" x14ac:dyDescent="0.25">
      <c r="A10" t="s">
        <v>476</v>
      </c>
      <c r="B10" s="20" t="s">
        <v>483</v>
      </c>
      <c r="C10" s="15" t="s">
        <v>545</v>
      </c>
      <c r="D10" t="s">
        <v>4</v>
      </c>
      <c r="E10" s="9" t="s">
        <v>436</v>
      </c>
      <c r="F10" s="40" t="s">
        <v>575</v>
      </c>
      <c r="G10" s="41">
        <v>1350</v>
      </c>
      <c r="H10" s="80"/>
      <c r="I10" s="42"/>
      <c r="J10" s="42"/>
      <c r="K10" s="42"/>
      <c r="L10" s="42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</row>
    <row r="11" spans="1:33" x14ac:dyDescent="0.25">
      <c r="A11" t="s">
        <v>617</v>
      </c>
      <c r="B11" s="20" t="s">
        <v>484</v>
      </c>
      <c r="C11" t="s">
        <v>546</v>
      </c>
      <c r="D11" t="s">
        <v>6</v>
      </c>
      <c r="E11" s="9" t="s">
        <v>408</v>
      </c>
      <c r="F11" s="43" t="s">
        <v>560</v>
      </c>
      <c r="G11" s="44">
        <v>750</v>
      </c>
      <c r="H11" s="66"/>
      <c r="I11" s="45"/>
      <c r="J11" s="46"/>
      <c r="K11" s="46"/>
      <c r="L11" s="46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</row>
    <row r="12" spans="1:33" x14ac:dyDescent="0.25">
      <c r="A12" s="9" t="s">
        <v>358</v>
      </c>
      <c r="B12" s="20" t="s">
        <v>485</v>
      </c>
      <c r="C12" t="s">
        <v>547</v>
      </c>
      <c r="D12" t="s">
        <v>8</v>
      </c>
      <c r="E12" s="9" t="s">
        <v>397</v>
      </c>
      <c r="F12" s="40" t="s">
        <v>0</v>
      </c>
      <c r="G12" s="47">
        <v>450</v>
      </c>
      <c r="H12" s="80"/>
      <c r="I12" s="45"/>
      <c r="J12" s="48"/>
      <c r="K12" s="48"/>
      <c r="L12" s="48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</row>
    <row r="13" spans="1:33" x14ac:dyDescent="0.25">
      <c r="A13" s="9" t="s">
        <v>283</v>
      </c>
      <c r="B13" t="s">
        <v>486</v>
      </c>
      <c r="E13" s="9" t="s">
        <v>506</v>
      </c>
      <c r="F13" s="43" t="s">
        <v>6</v>
      </c>
      <c r="G13" s="49">
        <v>400</v>
      </c>
      <c r="H13" s="66"/>
      <c r="I13" s="48"/>
      <c r="J13" s="48"/>
      <c r="K13" s="48"/>
      <c r="L13" s="48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</row>
    <row r="14" spans="1:33" x14ac:dyDescent="0.25">
      <c r="A14" s="9" t="s">
        <v>285</v>
      </c>
      <c r="B14" t="s">
        <v>487</v>
      </c>
      <c r="E14" s="9" t="s">
        <v>398</v>
      </c>
      <c r="F14" s="40" t="s">
        <v>8</v>
      </c>
      <c r="G14" s="80">
        <v>350</v>
      </c>
      <c r="H14" s="80"/>
      <c r="I14" s="48"/>
      <c r="J14" s="48"/>
      <c r="K14" s="48"/>
      <c r="L14" s="48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</row>
    <row r="15" spans="1:33" x14ac:dyDescent="0.25">
      <c r="A15" s="9" t="s">
        <v>288</v>
      </c>
      <c r="B15" t="s">
        <v>488</v>
      </c>
      <c r="E15" s="9" t="s">
        <v>399</v>
      </c>
      <c r="F15" s="43" t="s">
        <v>2</v>
      </c>
      <c r="G15" s="49">
        <v>300</v>
      </c>
      <c r="H15" s="66"/>
      <c r="I15" s="48"/>
      <c r="J15" s="48"/>
      <c r="K15" s="48"/>
      <c r="L15" s="48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</row>
    <row r="16" spans="1:33" x14ac:dyDescent="0.25">
      <c r="A16" s="9" t="s">
        <v>293</v>
      </c>
      <c r="B16" t="s">
        <v>489</v>
      </c>
      <c r="E16" s="9" t="s">
        <v>400</v>
      </c>
      <c r="F16" s="109" t="s">
        <v>4</v>
      </c>
      <c r="G16" s="81">
        <v>150</v>
      </c>
      <c r="H16" s="80"/>
      <c r="I16" s="53"/>
      <c r="J16" s="51"/>
      <c r="K16" s="51"/>
      <c r="L16" s="51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</row>
    <row r="17" spans="1:33" x14ac:dyDescent="0.25">
      <c r="A17" s="9" t="s">
        <v>49</v>
      </c>
      <c r="B17" t="s">
        <v>490</v>
      </c>
      <c r="E17" s="9" t="s">
        <v>401</v>
      </c>
      <c r="F17" s="54" t="s">
        <v>563</v>
      </c>
      <c r="G17" s="55">
        <f>SUM(G10:G16)</f>
        <v>3750</v>
      </c>
      <c r="I17" s="82"/>
      <c r="J17" s="82"/>
      <c r="K17" s="82"/>
      <c r="L17" s="82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</row>
    <row r="18" spans="1:33" x14ac:dyDescent="0.25">
      <c r="A18" s="9" t="s">
        <v>311</v>
      </c>
      <c r="B18" t="s">
        <v>491</v>
      </c>
      <c r="E18" s="9" t="s">
        <v>449</v>
      </c>
      <c r="F18" s="54"/>
      <c r="G18" s="111" t="s">
        <v>638</v>
      </c>
      <c r="H18" s="112">
        <f>SUMIF(H10:H16,"&lt;&gt;",G10:G16)</f>
        <v>0</v>
      </c>
      <c r="I18" s="55"/>
      <c r="J18" s="55"/>
    </row>
    <row r="19" spans="1:33" x14ac:dyDescent="0.25">
      <c r="A19" t="s">
        <v>477</v>
      </c>
      <c r="B19" t="s">
        <v>492</v>
      </c>
      <c r="E19" s="9" t="s">
        <v>445</v>
      </c>
      <c r="F19" s="54"/>
      <c r="G19" s="55"/>
      <c r="H19" s="55"/>
      <c r="I19" s="55"/>
      <c r="J19" s="55"/>
    </row>
    <row r="20" spans="1:33" x14ac:dyDescent="0.25">
      <c r="A20" t="s">
        <v>478</v>
      </c>
      <c r="B20" t="s">
        <v>493</v>
      </c>
      <c r="E20" s="9" t="s">
        <v>402</v>
      </c>
      <c r="F20" s="56"/>
      <c r="G20" s="57" t="s">
        <v>564</v>
      </c>
      <c r="H20" s="56"/>
      <c r="I20" s="56"/>
      <c r="J20" s="121" t="s">
        <v>636</v>
      </c>
    </row>
    <row r="21" spans="1:33" x14ac:dyDescent="0.25">
      <c r="A21" s="9" t="s">
        <v>314</v>
      </c>
      <c r="B21" t="s">
        <v>494</v>
      </c>
      <c r="E21" s="9" t="s">
        <v>422</v>
      </c>
      <c r="F21" s="58" t="s">
        <v>576</v>
      </c>
      <c r="G21" s="58" t="s">
        <v>566</v>
      </c>
      <c r="H21" s="58" t="s">
        <v>567</v>
      </c>
      <c r="I21" s="58" t="s">
        <v>568</v>
      </c>
      <c r="J21" s="122" t="s">
        <v>637</v>
      </c>
    </row>
    <row r="22" spans="1:33" x14ac:dyDescent="0.25">
      <c r="A22" t="s">
        <v>479</v>
      </c>
      <c r="B22" t="s">
        <v>495</v>
      </c>
      <c r="E22" s="9" t="s">
        <v>475</v>
      </c>
    </row>
    <row r="23" spans="1:33" x14ac:dyDescent="0.25">
      <c r="A23" s="9" t="s">
        <v>320</v>
      </c>
      <c r="B23" t="s">
        <v>496</v>
      </c>
      <c r="E23" s="9" t="s">
        <v>403</v>
      </c>
      <c r="F23" s="56" t="s">
        <v>575</v>
      </c>
      <c r="G23" s="60"/>
      <c r="H23" s="61">
        <v>250</v>
      </c>
      <c r="I23" s="61">
        <f>H23*G23</f>
        <v>0</v>
      </c>
      <c r="J23" s="63"/>
    </row>
    <row r="24" spans="1:33" x14ac:dyDescent="0.25">
      <c r="A24" s="9" t="s">
        <v>480</v>
      </c>
      <c r="B24" t="s">
        <v>498</v>
      </c>
      <c r="E24" s="9" t="s">
        <v>446</v>
      </c>
      <c r="F24" s="65" t="s">
        <v>560</v>
      </c>
      <c r="G24" s="62"/>
      <c r="H24" s="49">
        <v>100</v>
      </c>
      <c r="I24" s="49">
        <f>H24*G24</f>
        <v>0</v>
      </c>
      <c r="J24" s="66"/>
    </row>
    <row r="25" spans="1:33" x14ac:dyDescent="0.25">
      <c r="A25" s="9" t="s">
        <v>323</v>
      </c>
      <c r="B25" t="s">
        <v>499</v>
      </c>
      <c r="E25" s="9" t="s">
        <v>404</v>
      </c>
      <c r="F25" s="56" t="s">
        <v>0</v>
      </c>
      <c r="G25" s="60"/>
      <c r="H25" s="63">
        <v>300</v>
      </c>
      <c r="I25" s="63">
        <v>300</v>
      </c>
      <c r="J25" s="63"/>
    </row>
    <row r="26" spans="1:33" ht="15.75" x14ac:dyDescent="0.25">
      <c r="A26" s="9" t="s">
        <v>324</v>
      </c>
      <c r="B26" s="27"/>
      <c r="E26" s="9" t="s">
        <v>429</v>
      </c>
      <c r="F26" s="65" t="s">
        <v>6</v>
      </c>
      <c r="G26" s="62"/>
      <c r="H26" s="49">
        <v>250</v>
      </c>
      <c r="I26" s="49">
        <v>250</v>
      </c>
      <c r="J26" s="66"/>
    </row>
    <row r="27" spans="1:33" x14ac:dyDescent="0.25">
      <c r="A27" s="9" t="s">
        <v>326</v>
      </c>
      <c r="E27" s="9" t="s">
        <v>569</v>
      </c>
      <c r="F27" s="56" t="s">
        <v>8</v>
      </c>
      <c r="G27" s="60"/>
      <c r="H27" s="63">
        <v>250</v>
      </c>
      <c r="I27" s="63">
        <v>250</v>
      </c>
      <c r="J27" s="63"/>
    </row>
    <row r="28" spans="1:33" x14ac:dyDescent="0.25">
      <c r="A28" t="s">
        <v>327</v>
      </c>
      <c r="F28" s="65" t="s">
        <v>2</v>
      </c>
      <c r="G28" s="62"/>
      <c r="H28" s="49">
        <v>200</v>
      </c>
      <c r="I28" s="49">
        <v>200</v>
      </c>
      <c r="J28" s="66"/>
    </row>
    <row r="29" spans="1:33" x14ac:dyDescent="0.25">
      <c r="A29" s="9" t="s">
        <v>328</v>
      </c>
      <c r="E29" s="18"/>
      <c r="F29" s="116" t="s">
        <v>4</v>
      </c>
      <c r="G29" s="123"/>
      <c r="H29" s="68">
        <v>150</v>
      </c>
      <c r="I29" s="72">
        <v>150</v>
      </c>
      <c r="J29" s="63"/>
    </row>
    <row r="30" spans="1:33" x14ac:dyDescent="0.25">
      <c r="A30" s="9" t="s">
        <v>329</v>
      </c>
      <c r="E30" s="18"/>
      <c r="F30" s="73" t="s">
        <v>650</v>
      </c>
      <c r="G30" s="69"/>
      <c r="H30" s="69"/>
      <c r="I30" s="55">
        <f>SUM(I23:I29)</f>
        <v>1150</v>
      </c>
    </row>
    <row r="31" spans="1:33" ht="15.75" x14ac:dyDescent="0.25">
      <c r="A31" s="9" t="s">
        <v>332</v>
      </c>
      <c r="C31" s="23"/>
      <c r="D31" s="85"/>
      <c r="F31" s="65"/>
      <c r="G31" s="62"/>
      <c r="H31" s="62"/>
      <c r="I31" s="111" t="s">
        <v>649</v>
      </c>
      <c r="J31" s="112">
        <f>SUMIF(J23:J29,"&lt;&gt;",I23:I29)</f>
        <v>0</v>
      </c>
    </row>
    <row r="32" spans="1:33" ht="15.75" x14ac:dyDescent="0.25">
      <c r="A32" s="9" t="s">
        <v>336</v>
      </c>
      <c r="C32" s="23"/>
      <c r="D32" s="83"/>
      <c r="F32" s="65"/>
      <c r="G32" s="62"/>
      <c r="H32" s="62"/>
      <c r="I32" s="49"/>
      <c r="J32" s="49"/>
    </row>
    <row r="33" spans="1:10" ht="15.75" x14ac:dyDescent="0.25">
      <c r="A33" s="9" t="s">
        <v>338</v>
      </c>
      <c r="C33" s="23"/>
      <c r="F33" s="23" t="s">
        <v>570</v>
      </c>
      <c r="I33" s="49"/>
    </row>
    <row r="34" spans="1:10" ht="15.75" x14ac:dyDescent="0.25">
      <c r="A34" s="9" t="s">
        <v>339</v>
      </c>
      <c r="E34" s="18"/>
      <c r="F34" s="23" t="s">
        <v>571</v>
      </c>
      <c r="G34" s="83"/>
    </row>
    <row r="35" spans="1:10" ht="15.75" x14ac:dyDescent="0.25">
      <c r="A35" t="s">
        <v>343</v>
      </c>
      <c r="E35" s="18"/>
      <c r="F35" s="23" t="s">
        <v>572</v>
      </c>
      <c r="H35" s="66"/>
      <c r="J35" s="98"/>
    </row>
    <row r="36" spans="1:10" x14ac:dyDescent="0.25">
      <c r="A36" t="s">
        <v>608</v>
      </c>
      <c r="E36" s="18"/>
    </row>
    <row r="37" spans="1:10" x14ac:dyDescent="0.25">
      <c r="A37" t="s">
        <v>481</v>
      </c>
      <c r="E37" s="18"/>
    </row>
    <row r="38" spans="1:10" x14ac:dyDescent="0.25">
      <c r="A38" s="9" t="s">
        <v>345</v>
      </c>
      <c r="E38" s="18"/>
    </row>
    <row r="39" spans="1:10" x14ac:dyDescent="0.25">
      <c r="E39" s="18"/>
    </row>
    <row r="40" spans="1:10" x14ac:dyDescent="0.25">
      <c r="A40" s="11" t="s">
        <v>356</v>
      </c>
      <c r="E40" s="18"/>
    </row>
    <row r="41" spans="1:10" x14ac:dyDescent="0.25">
      <c r="A41" s="11"/>
      <c r="E41" s="18"/>
    </row>
    <row r="42" spans="1:10" x14ac:dyDescent="0.25">
      <c r="A42" s="11" t="s">
        <v>357</v>
      </c>
    </row>
    <row r="43" spans="1:10" x14ac:dyDescent="0.25">
      <c r="A43" s="11"/>
    </row>
    <row r="44" spans="1:10" x14ac:dyDescent="0.25">
      <c r="A44" s="11" t="s">
        <v>359</v>
      </c>
    </row>
    <row r="45" spans="1:10" x14ac:dyDescent="0.25">
      <c r="A45" s="11"/>
    </row>
    <row r="46" spans="1:10" x14ac:dyDescent="0.25">
      <c r="A46" s="11" t="s">
        <v>360</v>
      </c>
    </row>
    <row r="48" spans="1:10" x14ac:dyDescent="0.25">
      <c r="A48" s="15"/>
    </row>
    <row r="65" spans="2:4" ht="15.75" x14ac:dyDescent="0.25">
      <c r="B65" s="27"/>
    </row>
    <row r="77" spans="2:4" x14ac:dyDescent="0.25">
      <c r="C77" s="1"/>
      <c r="D77" s="1"/>
    </row>
    <row r="88" spans="2:2" ht="15.75" x14ac:dyDescent="0.25">
      <c r="B88" s="27"/>
    </row>
    <row r="100" spans="2:2" ht="15.75" x14ac:dyDescent="0.25">
      <c r="B100" s="27"/>
    </row>
  </sheetData>
  <sortState ref="F9:F47">
    <sortCondition ref="F47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7A"/>
  </sheetPr>
  <dimension ref="A1:L394"/>
  <sheetViews>
    <sheetView workbookViewId="0"/>
  </sheetViews>
  <sheetFormatPr defaultColWidth="18.42578125" defaultRowHeight="15" x14ac:dyDescent="0.25"/>
  <cols>
    <col min="1" max="1" width="31.140625" customWidth="1"/>
    <col min="2" max="2" width="19.28515625" customWidth="1"/>
    <col min="3" max="3" width="30.7109375" customWidth="1"/>
    <col min="4" max="4" width="16.7109375" customWidth="1"/>
    <col min="5" max="5" width="22" customWidth="1"/>
    <col min="6" max="6" width="46.28515625" customWidth="1"/>
    <col min="7" max="7" width="12.42578125" customWidth="1"/>
    <col min="8" max="8" width="13.140625" customWidth="1"/>
    <col min="9" max="9" width="11.7109375" customWidth="1"/>
    <col min="10" max="10" width="11.140625" customWidth="1"/>
    <col min="11" max="252" width="9.140625" customWidth="1"/>
    <col min="253" max="253" width="61.42578125" customWidth="1"/>
  </cols>
  <sheetData>
    <row r="1" spans="1:12" s="21" customFormat="1" ht="18.75" x14ac:dyDescent="0.3">
      <c r="A1" s="102" t="s">
        <v>618</v>
      </c>
    </row>
    <row r="3" spans="1:12" ht="15.75" x14ac:dyDescent="0.25">
      <c r="A3" s="23" t="s">
        <v>619</v>
      </c>
      <c r="B3" s="8"/>
      <c r="C3" s="8"/>
    </row>
    <row r="5" spans="1:12" ht="15.75" x14ac:dyDescent="0.25">
      <c r="A5" s="103" t="s">
        <v>550</v>
      </c>
      <c r="B5" s="103" t="s">
        <v>551</v>
      </c>
      <c r="C5" s="103" t="s">
        <v>552</v>
      </c>
      <c r="D5" s="103" t="s">
        <v>15</v>
      </c>
      <c r="E5" s="103" t="s">
        <v>579</v>
      </c>
      <c r="F5" s="104" t="s">
        <v>635</v>
      </c>
      <c r="G5" s="105"/>
      <c r="H5" s="25"/>
    </row>
    <row r="6" spans="1:12" ht="18.75" x14ac:dyDescent="0.3">
      <c r="A6" s="2"/>
      <c r="B6" s="3"/>
      <c r="C6" s="3"/>
      <c r="D6" s="3"/>
      <c r="E6" s="3"/>
      <c r="F6" s="26"/>
      <c r="I6" s="24"/>
      <c r="K6" s="26"/>
      <c r="L6" s="24"/>
    </row>
    <row r="7" spans="1:12" ht="15.75" x14ac:dyDescent="0.25">
      <c r="A7" s="2" t="s">
        <v>591</v>
      </c>
      <c r="B7" s="27" t="s">
        <v>553</v>
      </c>
      <c r="C7" s="2" t="s">
        <v>12</v>
      </c>
      <c r="D7" s="2" t="s">
        <v>11</v>
      </c>
      <c r="E7" s="2" t="s">
        <v>393</v>
      </c>
      <c r="F7" s="28"/>
      <c r="G7" s="29" t="s">
        <v>555</v>
      </c>
      <c r="H7" s="107" t="s">
        <v>636</v>
      </c>
      <c r="I7" s="30"/>
      <c r="J7" s="30"/>
      <c r="K7" s="30"/>
      <c r="L7" s="30"/>
    </row>
    <row r="8" spans="1:12" ht="15.75" x14ac:dyDescent="0.25">
      <c r="A8" s="3"/>
      <c r="B8" s="20" t="s">
        <v>497</v>
      </c>
      <c r="C8" t="s">
        <v>543</v>
      </c>
      <c r="D8" t="s">
        <v>579</v>
      </c>
      <c r="E8" s="9" t="s">
        <v>394</v>
      </c>
      <c r="F8" s="31" t="s">
        <v>644</v>
      </c>
      <c r="G8" s="32" t="s">
        <v>556</v>
      </c>
      <c r="H8" s="108" t="s">
        <v>637</v>
      </c>
      <c r="I8" s="33"/>
      <c r="J8" s="34"/>
      <c r="K8" s="34"/>
      <c r="L8" s="34"/>
    </row>
    <row r="9" spans="1:12" ht="15.75" x14ac:dyDescent="0.25">
      <c r="A9" s="12" t="s">
        <v>160</v>
      </c>
      <c r="B9" s="20" t="s">
        <v>482</v>
      </c>
      <c r="C9" t="s">
        <v>544</v>
      </c>
      <c r="D9" t="s">
        <v>2</v>
      </c>
      <c r="E9" s="9" t="s">
        <v>405</v>
      </c>
      <c r="F9" s="36"/>
      <c r="G9" s="37"/>
      <c r="I9" s="38"/>
      <c r="J9" s="39"/>
      <c r="K9" s="39"/>
      <c r="L9" s="39"/>
    </row>
    <row r="10" spans="1:12" ht="15.75" x14ac:dyDescent="0.25">
      <c r="A10" s="13"/>
      <c r="B10" s="20" t="s">
        <v>483</v>
      </c>
      <c r="C10" t="s">
        <v>545</v>
      </c>
      <c r="D10" t="s">
        <v>4</v>
      </c>
      <c r="E10" s="9" t="s">
        <v>396</v>
      </c>
      <c r="F10" s="40" t="s">
        <v>620</v>
      </c>
      <c r="G10" s="41">
        <v>700</v>
      </c>
      <c r="H10" s="80"/>
      <c r="I10" s="42"/>
      <c r="J10" s="42"/>
      <c r="K10" s="42"/>
      <c r="L10" s="42"/>
    </row>
    <row r="11" spans="1:12" ht="15.75" x14ac:dyDescent="0.25">
      <c r="A11" s="3" t="s">
        <v>10</v>
      </c>
      <c r="B11" s="20" t="s">
        <v>484</v>
      </c>
      <c r="C11" t="s">
        <v>621</v>
      </c>
      <c r="D11" t="s">
        <v>6</v>
      </c>
      <c r="E11" s="9" t="s">
        <v>441</v>
      </c>
      <c r="F11" s="43" t="s">
        <v>560</v>
      </c>
      <c r="G11" s="99">
        <v>450</v>
      </c>
      <c r="H11" s="66"/>
      <c r="I11" s="100"/>
      <c r="J11" s="100"/>
      <c r="K11" s="100"/>
      <c r="L11" s="100"/>
    </row>
    <row r="12" spans="1:12" x14ac:dyDescent="0.25">
      <c r="A12" s="15" t="s">
        <v>161</v>
      </c>
      <c r="B12" s="20" t="s">
        <v>485</v>
      </c>
      <c r="C12" t="s">
        <v>547</v>
      </c>
      <c r="D12" t="s">
        <v>8</v>
      </c>
      <c r="E12" s="9" t="s">
        <v>408</v>
      </c>
      <c r="F12" s="40" t="s">
        <v>622</v>
      </c>
      <c r="G12" s="101">
        <v>1300</v>
      </c>
      <c r="H12" s="80"/>
      <c r="I12" s="100"/>
      <c r="J12" s="100"/>
      <c r="K12" s="100"/>
      <c r="L12" s="100"/>
    </row>
    <row r="13" spans="1:12" x14ac:dyDescent="0.25">
      <c r="A13" s="15" t="s">
        <v>162</v>
      </c>
      <c r="B13" t="s">
        <v>486</v>
      </c>
      <c r="E13" s="9" t="s">
        <v>397</v>
      </c>
      <c r="F13" s="43" t="s">
        <v>560</v>
      </c>
      <c r="G13" s="99">
        <v>750</v>
      </c>
      <c r="H13" s="66"/>
      <c r="I13" s="100"/>
      <c r="J13" s="100"/>
      <c r="K13" s="100"/>
      <c r="L13" s="100"/>
    </row>
    <row r="14" spans="1:12" x14ac:dyDescent="0.25">
      <c r="A14" s="15" t="s">
        <v>163</v>
      </c>
      <c r="B14" t="s">
        <v>487</v>
      </c>
      <c r="E14" s="9" t="s">
        <v>425</v>
      </c>
      <c r="F14" s="40" t="s">
        <v>623</v>
      </c>
      <c r="G14" s="101">
        <v>1300</v>
      </c>
      <c r="H14" s="80"/>
      <c r="I14" s="100"/>
      <c r="J14" s="100"/>
      <c r="K14" s="100"/>
      <c r="L14" s="100"/>
    </row>
    <row r="15" spans="1:12" x14ac:dyDescent="0.25">
      <c r="A15" s="15" t="s">
        <v>164</v>
      </c>
      <c r="B15" t="s">
        <v>488</v>
      </c>
      <c r="E15" s="9" t="s">
        <v>442</v>
      </c>
      <c r="F15" s="43" t="s">
        <v>560</v>
      </c>
      <c r="G15" s="99">
        <v>750</v>
      </c>
      <c r="H15" s="66"/>
      <c r="I15" s="100"/>
      <c r="J15" s="100"/>
      <c r="K15" s="100"/>
      <c r="L15" s="100"/>
    </row>
    <row r="16" spans="1:12" x14ac:dyDescent="0.25">
      <c r="A16" s="15" t="s">
        <v>165</v>
      </c>
      <c r="B16" t="s">
        <v>489</v>
      </c>
      <c r="E16" s="9" t="s">
        <v>506</v>
      </c>
      <c r="F16" s="40" t="s">
        <v>624</v>
      </c>
      <c r="G16" s="101">
        <v>1250</v>
      </c>
      <c r="H16" s="80"/>
      <c r="I16" s="100"/>
      <c r="J16" s="100"/>
      <c r="K16" s="100"/>
      <c r="L16" s="100"/>
    </row>
    <row r="17" spans="1:12" x14ac:dyDescent="0.25">
      <c r="A17" s="15" t="s">
        <v>348</v>
      </c>
      <c r="B17" t="s">
        <v>490</v>
      </c>
      <c r="E17" s="9" t="s">
        <v>410</v>
      </c>
      <c r="F17" s="43" t="s">
        <v>560</v>
      </c>
      <c r="G17" s="99">
        <v>750</v>
      </c>
      <c r="I17" s="100"/>
      <c r="J17" s="100"/>
      <c r="K17" s="100"/>
      <c r="L17" s="100"/>
    </row>
    <row r="18" spans="1:12" x14ac:dyDescent="0.25">
      <c r="A18" s="15" t="s">
        <v>349</v>
      </c>
      <c r="B18" t="s">
        <v>491</v>
      </c>
      <c r="E18" s="9" t="s">
        <v>458</v>
      </c>
      <c r="F18" s="40" t="s">
        <v>586</v>
      </c>
      <c r="G18" s="101">
        <v>700</v>
      </c>
      <c r="H18" s="80"/>
      <c r="I18" s="100"/>
      <c r="J18" s="100"/>
      <c r="K18" s="100"/>
      <c r="L18" s="100"/>
    </row>
    <row r="19" spans="1:12" x14ac:dyDescent="0.25">
      <c r="A19" s="15" t="s">
        <v>166</v>
      </c>
      <c r="B19" t="s">
        <v>492</v>
      </c>
      <c r="E19" s="9" t="s">
        <v>433</v>
      </c>
      <c r="F19" s="43" t="s">
        <v>560</v>
      </c>
      <c r="G19" s="44">
        <v>450</v>
      </c>
      <c r="H19" s="66"/>
      <c r="I19" s="45"/>
      <c r="J19" s="46"/>
      <c r="K19" s="46"/>
      <c r="L19" s="46"/>
    </row>
    <row r="20" spans="1:12" x14ac:dyDescent="0.25">
      <c r="A20" s="15" t="s">
        <v>366</v>
      </c>
      <c r="B20" t="s">
        <v>493</v>
      </c>
      <c r="E20" s="9" t="s">
        <v>399</v>
      </c>
      <c r="F20" s="40" t="s">
        <v>0</v>
      </c>
      <c r="G20" s="80">
        <v>650</v>
      </c>
      <c r="H20" s="80"/>
      <c r="I20" s="48"/>
      <c r="J20" s="48"/>
      <c r="K20" s="48"/>
      <c r="L20" s="48"/>
    </row>
    <row r="21" spans="1:12" x14ac:dyDescent="0.25">
      <c r="A21" s="15" t="s">
        <v>167</v>
      </c>
      <c r="B21" t="s">
        <v>494</v>
      </c>
      <c r="E21" s="9" t="s">
        <v>411</v>
      </c>
      <c r="F21" s="43" t="s">
        <v>6</v>
      </c>
      <c r="G21" s="49">
        <v>450</v>
      </c>
      <c r="H21" s="66"/>
      <c r="I21" s="48"/>
      <c r="J21" s="48"/>
      <c r="K21" s="48"/>
      <c r="L21" s="48"/>
    </row>
    <row r="22" spans="1:12" x14ac:dyDescent="0.25">
      <c r="A22" s="15" t="s">
        <v>168</v>
      </c>
      <c r="B22" t="s">
        <v>495</v>
      </c>
      <c r="E22" s="9" t="s">
        <v>443</v>
      </c>
      <c r="F22" s="40" t="s">
        <v>2</v>
      </c>
      <c r="G22" s="80">
        <v>350</v>
      </c>
      <c r="H22" s="80"/>
      <c r="I22" s="48"/>
      <c r="J22" s="48"/>
      <c r="K22" s="48"/>
      <c r="L22" s="48"/>
    </row>
    <row r="23" spans="1:12" x14ac:dyDescent="0.25">
      <c r="A23" s="15" t="s">
        <v>169</v>
      </c>
      <c r="B23" t="s">
        <v>496</v>
      </c>
      <c r="E23" s="9" t="s">
        <v>472</v>
      </c>
      <c r="F23" s="43" t="s">
        <v>8</v>
      </c>
      <c r="G23" s="66">
        <v>350</v>
      </c>
      <c r="H23" s="66"/>
      <c r="I23" s="48"/>
      <c r="J23" s="48"/>
      <c r="K23" s="48"/>
      <c r="L23" s="48"/>
    </row>
    <row r="24" spans="1:12" x14ac:dyDescent="0.25">
      <c r="A24" s="15" t="s">
        <v>170</v>
      </c>
      <c r="B24" t="s">
        <v>498</v>
      </c>
      <c r="E24" s="9" t="s">
        <v>400</v>
      </c>
      <c r="F24" s="109" t="s">
        <v>4</v>
      </c>
      <c r="G24" s="81">
        <v>250</v>
      </c>
      <c r="H24" s="80"/>
      <c r="I24" s="51"/>
      <c r="J24" s="51"/>
      <c r="K24" s="51"/>
      <c r="L24" s="51"/>
    </row>
    <row r="25" spans="1:12" x14ac:dyDescent="0.25">
      <c r="A25" s="15" t="s">
        <v>171</v>
      </c>
      <c r="B25" t="s">
        <v>499</v>
      </c>
      <c r="E25" s="9" t="s">
        <v>401</v>
      </c>
      <c r="F25" s="54" t="s">
        <v>563</v>
      </c>
      <c r="G25" s="55">
        <f>SUM(G10:G24)</f>
        <v>10450</v>
      </c>
      <c r="I25" s="55"/>
      <c r="J25" s="55"/>
      <c r="K25" s="55"/>
      <c r="L25" s="55"/>
    </row>
    <row r="26" spans="1:12" x14ac:dyDescent="0.25">
      <c r="A26" s="15" t="s">
        <v>66</v>
      </c>
      <c r="B26" s="19"/>
      <c r="E26" s="9" t="s">
        <v>426</v>
      </c>
      <c r="F26" s="54"/>
      <c r="G26" s="111" t="s">
        <v>643</v>
      </c>
      <c r="H26" s="112">
        <f>SUMIF(H10:H24,"&lt;&gt;",G10:G24)</f>
        <v>0</v>
      </c>
      <c r="I26" s="55"/>
      <c r="J26" s="55"/>
      <c r="K26" s="55"/>
    </row>
    <row r="27" spans="1:12" x14ac:dyDescent="0.25">
      <c r="A27" s="15" t="s">
        <v>172</v>
      </c>
      <c r="E27" s="9" t="s">
        <v>449</v>
      </c>
      <c r="F27" s="54"/>
      <c r="G27" s="55"/>
      <c r="H27" s="55"/>
      <c r="I27" s="55"/>
      <c r="J27" s="55"/>
    </row>
    <row r="28" spans="1:12" x14ac:dyDescent="0.25">
      <c r="A28" s="15" t="s">
        <v>173</v>
      </c>
      <c r="E28" s="9" t="s">
        <v>431</v>
      </c>
      <c r="F28" s="93"/>
      <c r="G28" s="94" t="s">
        <v>564</v>
      </c>
      <c r="H28" s="94"/>
      <c r="I28" s="94"/>
      <c r="J28" s="121" t="s">
        <v>636</v>
      </c>
    </row>
    <row r="29" spans="1:12" ht="15.75" x14ac:dyDescent="0.25">
      <c r="A29" s="15" t="s">
        <v>350</v>
      </c>
      <c r="E29" s="9" t="s">
        <v>417</v>
      </c>
      <c r="F29" s="90" t="s">
        <v>565</v>
      </c>
      <c r="G29" s="58" t="s">
        <v>566</v>
      </c>
      <c r="H29" s="58" t="s">
        <v>567</v>
      </c>
      <c r="I29" s="58" t="s">
        <v>568</v>
      </c>
      <c r="J29" s="122" t="s">
        <v>637</v>
      </c>
    </row>
    <row r="30" spans="1:12" x14ac:dyDescent="0.25">
      <c r="A30" s="15" t="s">
        <v>174</v>
      </c>
      <c r="E30" s="9" t="s">
        <v>457</v>
      </c>
    </row>
    <row r="31" spans="1:12" x14ac:dyDescent="0.25">
      <c r="A31" s="15" t="s">
        <v>175</v>
      </c>
      <c r="E31" s="9" t="s">
        <v>434</v>
      </c>
      <c r="F31" s="56" t="s">
        <v>620</v>
      </c>
      <c r="G31" s="60"/>
      <c r="H31" s="61">
        <v>150</v>
      </c>
      <c r="I31" s="61">
        <f t="shared" ref="I31:I42" si="0">H31*G31</f>
        <v>0</v>
      </c>
      <c r="J31" s="63"/>
    </row>
    <row r="32" spans="1:12" x14ac:dyDescent="0.25">
      <c r="A32" s="15" t="s">
        <v>369</v>
      </c>
      <c r="E32" s="9" t="s">
        <v>432</v>
      </c>
      <c r="F32" t="s">
        <v>560</v>
      </c>
      <c r="G32" s="62"/>
      <c r="H32" s="49">
        <v>150</v>
      </c>
      <c r="I32" s="49">
        <f t="shared" si="0"/>
        <v>0</v>
      </c>
      <c r="J32" s="66"/>
    </row>
    <row r="33" spans="1:10" x14ac:dyDescent="0.25">
      <c r="A33" s="15" t="s">
        <v>177</v>
      </c>
      <c r="E33" s="9" t="s">
        <v>420</v>
      </c>
      <c r="F33" s="59" t="s">
        <v>622</v>
      </c>
      <c r="G33" s="60"/>
      <c r="H33" s="86">
        <v>125</v>
      </c>
      <c r="I33" s="86">
        <f t="shared" si="0"/>
        <v>0</v>
      </c>
      <c r="J33" s="63"/>
    </row>
    <row r="34" spans="1:10" x14ac:dyDescent="0.25">
      <c r="A34" s="15" t="s">
        <v>176</v>
      </c>
      <c r="E34" s="9" t="s">
        <v>421</v>
      </c>
      <c r="F34" s="43" t="s">
        <v>560</v>
      </c>
      <c r="G34" s="62"/>
      <c r="H34" s="49">
        <v>75</v>
      </c>
      <c r="I34" s="49">
        <f t="shared" si="0"/>
        <v>0</v>
      </c>
      <c r="J34" s="66"/>
    </row>
    <row r="35" spans="1:10" x14ac:dyDescent="0.25">
      <c r="A35" s="15" t="s">
        <v>178</v>
      </c>
      <c r="E35" s="9" t="s">
        <v>475</v>
      </c>
      <c r="F35" s="59" t="s">
        <v>623</v>
      </c>
      <c r="G35" s="60"/>
      <c r="H35" s="63">
        <v>125</v>
      </c>
      <c r="I35" s="63">
        <f t="shared" si="0"/>
        <v>0</v>
      </c>
      <c r="J35" s="63"/>
    </row>
    <row r="36" spans="1:10" x14ac:dyDescent="0.25">
      <c r="A36" s="15" t="s">
        <v>179</v>
      </c>
      <c r="E36" s="9" t="s">
        <v>403</v>
      </c>
      <c r="F36" s="43" t="s">
        <v>560</v>
      </c>
      <c r="G36" s="62"/>
      <c r="H36" s="49">
        <v>100</v>
      </c>
      <c r="I36" s="49">
        <f t="shared" si="0"/>
        <v>0</v>
      </c>
      <c r="J36" s="66"/>
    </row>
    <row r="37" spans="1:10" x14ac:dyDescent="0.25">
      <c r="A37" s="15" t="s">
        <v>73</v>
      </c>
      <c r="E37" s="9" t="s">
        <v>444</v>
      </c>
      <c r="F37" s="59" t="s">
        <v>624</v>
      </c>
      <c r="G37" s="60"/>
      <c r="H37" s="63">
        <v>125</v>
      </c>
      <c r="I37" s="63">
        <f t="shared" si="0"/>
        <v>0</v>
      </c>
      <c r="J37" s="63"/>
    </row>
    <row r="38" spans="1:10" x14ac:dyDescent="0.25">
      <c r="A38" s="15" t="s">
        <v>180</v>
      </c>
      <c r="E38" s="9" t="s">
        <v>454</v>
      </c>
      <c r="F38" s="43" t="s">
        <v>560</v>
      </c>
      <c r="G38" s="62"/>
      <c r="H38" s="49">
        <v>75</v>
      </c>
      <c r="I38" s="49">
        <f t="shared" si="0"/>
        <v>0</v>
      </c>
    </row>
    <row r="39" spans="1:10" x14ac:dyDescent="0.25">
      <c r="A39" s="15" t="s">
        <v>181</v>
      </c>
      <c r="E39" s="9" t="s">
        <v>446</v>
      </c>
      <c r="F39" s="59" t="s">
        <v>586</v>
      </c>
      <c r="G39" s="60"/>
      <c r="H39" s="63">
        <v>115</v>
      </c>
      <c r="I39" s="63">
        <f t="shared" si="0"/>
        <v>0</v>
      </c>
      <c r="J39" s="63"/>
    </row>
    <row r="40" spans="1:10" x14ac:dyDescent="0.25">
      <c r="A40" s="15" t="s">
        <v>182</v>
      </c>
      <c r="E40" s="9" t="s">
        <v>427</v>
      </c>
      <c r="F40" s="43" t="s">
        <v>560</v>
      </c>
      <c r="G40" s="62"/>
      <c r="H40" s="49">
        <v>75</v>
      </c>
      <c r="I40" s="49">
        <f t="shared" si="0"/>
        <v>0</v>
      </c>
      <c r="J40" s="66"/>
    </row>
    <row r="41" spans="1:10" x14ac:dyDescent="0.25">
      <c r="A41" s="15" t="s">
        <v>183</v>
      </c>
      <c r="E41" s="9" t="s">
        <v>428</v>
      </c>
      <c r="F41" s="59" t="s">
        <v>625</v>
      </c>
      <c r="G41" s="60"/>
      <c r="H41" s="63">
        <v>110</v>
      </c>
      <c r="I41" s="63">
        <f t="shared" si="0"/>
        <v>0</v>
      </c>
      <c r="J41" s="63"/>
    </row>
    <row r="42" spans="1:10" x14ac:dyDescent="0.25">
      <c r="A42" s="15" t="s">
        <v>184</v>
      </c>
      <c r="E42" s="9" t="s">
        <v>423</v>
      </c>
      <c r="F42" s="43" t="s">
        <v>560</v>
      </c>
      <c r="G42" s="92"/>
      <c r="H42" s="49">
        <v>75</v>
      </c>
      <c r="I42" s="49">
        <f t="shared" si="0"/>
        <v>0</v>
      </c>
      <c r="J42" s="66"/>
    </row>
    <row r="43" spans="1:10" x14ac:dyDescent="0.25">
      <c r="A43" s="15" t="s">
        <v>76</v>
      </c>
      <c r="E43" s="9" t="s">
        <v>429</v>
      </c>
      <c r="F43" s="59" t="s">
        <v>0</v>
      </c>
      <c r="G43" s="56"/>
      <c r="H43" s="63">
        <v>350</v>
      </c>
      <c r="I43" s="63">
        <v>350</v>
      </c>
      <c r="J43" s="63"/>
    </row>
    <row r="44" spans="1:10" x14ac:dyDescent="0.25">
      <c r="A44" s="15" t="s">
        <v>185</v>
      </c>
      <c r="E44" s="9" t="s">
        <v>424</v>
      </c>
      <c r="F44" s="65" t="s">
        <v>6</v>
      </c>
      <c r="H44" s="66">
        <v>300</v>
      </c>
      <c r="I44" s="66">
        <v>300</v>
      </c>
      <c r="J44" s="66"/>
    </row>
    <row r="45" spans="1:10" x14ac:dyDescent="0.25">
      <c r="A45" s="15" t="s">
        <v>186</v>
      </c>
      <c r="E45" s="9" t="s">
        <v>537</v>
      </c>
      <c r="F45" s="59" t="s">
        <v>2</v>
      </c>
      <c r="G45" s="56"/>
      <c r="H45" s="63">
        <v>250</v>
      </c>
      <c r="I45" s="63">
        <v>250</v>
      </c>
      <c r="J45" s="63"/>
    </row>
    <row r="46" spans="1:10" x14ac:dyDescent="0.25">
      <c r="A46" s="15" t="s">
        <v>187</v>
      </c>
      <c r="F46" t="s">
        <v>8</v>
      </c>
      <c r="H46" s="66">
        <v>300</v>
      </c>
      <c r="I46" s="66">
        <v>300</v>
      </c>
    </row>
    <row r="47" spans="1:10" x14ac:dyDescent="0.25">
      <c r="A47" s="15" t="s">
        <v>368</v>
      </c>
      <c r="F47" s="116" t="s">
        <v>4</v>
      </c>
      <c r="G47" s="116"/>
      <c r="H47" s="68">
        <v>150</v>
      </c>
      <c r="I47" s="72">
        <v>150</v>
      </c>
      <c r="J47" s="63"/>
    </row>
    <row r="48" spans="1:10" x14ac:dyDescent="0.25">
      <c r="A48" s="15" t="s">
        <v>188</v>
      </c>
      <c r="F48" s="1" t="s">
        <v>633</v>
      </c>
      <c r="I48" s="55">
        <f>SUM(I31:I47)</f>
        <v>1350</v>
      </c>
    </row>
    <row r="49" spans="1:10" x14ac:dyDescent="0.25">
      <c r="A49" s="15" t="s">
        <v>189</v>
      </c>
      <c r="F49" s="1"/>
      <c r="I49" s="111" t="s">
        <v>649</v>
      </c>
      <c r="J49" s="112">
        <f>SUMIF(J31:J47,"&lt;&gt;",I31:I47)</f>
        <v>0</v>
      </c>
    </row>
    <row r="50" spans="1:10" x14ac:dyDescent="0.25">
      <c r="A50" s="15" t="s">
        <v>190</v>
      </c>
    </row>
    <row r="51" spans="1:10" ht="15.75" x14ac:dyDescent="0.25">
      <c r="A51" s="15" t="s">
        <v>191</v>
      </c>
      <c r="F51" s="23" t="s">
        <v>570</v>
      </c>
    </row>
    <row r="52" spans="1:10" ht="15.75" x14ac:dyDescent="0.25">
      <c r="A52" s="15" t="s">
        <v>351</v>
      </c>
      <c r="F52" s="23" t="s">
        <v>571</v>
      </c>
    </row>
    <row r="53" spans="1:10" ht="15.75" x14ac:dyDescent="0.25">
      <c r="A53" s="15" t="s">
        <v>192</v>
      </c>
      <c r="F53" s="23" t="s">
        <v>572</v>
      </c>
      <c r="G53" s="83"/>
    </row>
    <row r="54" spans="1:10" x14ac:dyDescent="0.25">
      <c r="A54" s="15" t="s">
        <v>193</v>
      </c>
    </row>
    <row r="55" spans="1:10" x14ac:dyDescent="0.25">
      <c r="A55" s="15" t="s">
        <v>352</v>
      </c>
    </row>
    <row r="56" spans="1:10" x14ac:dyDescent="0.25">
      <c r="A56" s="15" t="s">
        <v>353</v>
      </c>
    </row>
    <row r="57" spans="1:10" x14ac:dyDescent="0.25">
      <c r="A57" s="15" t="s">
        <v>194</v>
      </c>
    </row>
    <row r="58" spans="1:10" x14ac:dyDescent="0.25">
      <c r="A58" s="15" t="s">
        <v>195</v>
      </c>
    </row>
    <row r="59" spans="1:10" x14ac:dyDescent="0.25">
      <c r="A59" s="15" t="s">
        <v>197</v>
      </c>
    </row>
    <row r="60" spans="1:10" x14ac:dyDescent="0.25">
      <c r="A60" s="15" t="s">
        <v>196</v>
      </c>
    </row>
    <row r="61" spans="1:10" x14ac:dyDescent="0.25">
      <c r="A61" s="15" t="s">
        <v>198</v>
      </c>
    </row>
    <row r="62" spans="1:10" x14ac:dyDescent="0.25">
      <c r="A62" s="15" t="s">
        <v>372</v>
      </c>
    </row>
    <row r="63" spans="1:10" x14ac:dyDescent="0.25">
      <c r="A63" s="15" t="s">
        <v>199</v>
      </c>
    </row>
    <row r="64" spans="1:10" x14ac:dyDescent="0.25">
      <c r="A64" s="15" t="s">
        <v>200</v>
      </c>
    </row>
    <row r="65" spans="1:2" x14ac:dyDescent="0.25">
      <c r="A65" s="15" t="s">
        <v>201</v>
      </c>
      <c r="B65" s="19"/>
    </row>
    <row r="66" spans="1:2" x14ac:dyDescent="0.25">
      <c r="A66" s="15"/>
    </row>
    <row r="67" spans="1:2" x14ac:dyDescent="0.25">
      <c r="A67" s="5" t="s">
        <v>354</v>
      </c>
    </row>
    <row r="68" spans="1:2" x14ac:dyDescent="0.25">
      <c r="A68" s="15"/>
    </row>
    <row r="69" spans="1:2" ht="15.75" x14ac:dyDescent="0.25">
      <c r="A69" s="3" t="s">
        <v>10</v>
      </c>
    </row>
    <row r="70" spans="1:2" x14ac:dyDescent="0.25">
      <c r="A70" s="9" t="s">
        <v>347</v>
      </c>
    </row>
    <row r="71" spans="1:2" x14ac:dyDescent="0.25">
      <c r="A71" s="9" t="s">
        <v>98</v>
      </c>
    </row>
    <row r="72" spans="1:2" x14ac:dyDescent="0.25">
      <c r="A72" s="9" t="s">
        <v>99</v>
      </c>
    </row>
    <row r="73" spans="1:2" x14ac:dyDescent="0.25">
      <c r="A73" s="9" t="s">
        <v>100</v>
      </c>
    </row>
    <row r="74" spans="1:2" x14ac:dyDescent="0.25">
      <c r="A74" s="9" t="s">
        <v>101</v>
      </c>
    </row>
    <row r="75" spans="1:2" x14ac:dyDescent="0.25">
      <c r="A75" s="9" t="s">
        <v>102</v>
      </c>
    </row>
    <row r="76" spans="1:2" x14ac:dyDescent="0.25">
      <c r="A76" s="9" t="s">
        <v>103</v>
      </c>
    </row>
    <row r="77" spans="1:2" x14ac:dyDescent="0.25">
      <c r="A77" s="9" t="s">
        <v>104</v>
      </c>
    </row>
    <row r="78" spans="1:2" x14ac:dyDescent="0.25">
      <c r="A78" s="9" t="s">
        <v>105</v>
      </c>
    </row>
    <row r="79" spans="1:2" x14ac:dyDescent="0.25">
      <c r="A79" s="9" t="s">
        <v>106</v>
      </c>
    </row>
    <row r="80" spans="1:2" x14ac:dyDescent="0.25">
      <c r="A80" s="9" t="s">
        <v>107</v>
      </c>
    </row>
    <row r="81" spans="1:2" x14ac:dyDescent="0.25">
      <c r="A81" s="9" t="s">
        <v>108</v>
      </c>
    </row>
    <row r="82" spans="1:2" x14ac:dyDescent="0.25">
      <c r="A82" s="9" t="s">
        <v>109</v>
      </c>
    </row>
    <row r="83" spans="1:2" x14ac:dyDescent="0.25">
      <c r="A83" s="9" t="s">
        <v>362</v>
      </c>
    </row>
    <row r="84" spans="1:2" x14ac:dyDescent="0.25">
      <c r="A84" s="9" t="s">
        <v>110</v>
      </c>
    </row>
    <row r="85" spans="1:2" x14ac:dyDescent="0.25">
      <c r="A85" s="9" t="s">
        <v>111</v>
      </c>
    </row>
    <row r="86" spans="1:2" x14ac:dyDescent="0.25">
      <c r="A86" s="9" t="s">
        <v>112</v>
      </c>
    </row>
    <row r="87" spans="1:2" x14ac:dyDescent="0.25">
      <c r="A87" s="9" t="s">
        <v>113</v>
      </c>
    </row>
    <row r="88" spans="1:2" x14ac:dyDescent="0.25">
      <c r="A88" s="9" t="s">
        <v>114</v>
      </c>
      <c r="B88" s="19"/>
    </row>
    <row r="89" spans="1:2" x14ac:dyDescent="0.25">
      <c r="A89" s="9" t="s">
        <v>115</v>
      </c>
    </row>
    <row r="90" spans="1:2" x14ac:dyDescent="0.25">
      <c r="A90" s="9" t="s">
        <v>116</v>
      </c>
    </row>
    <row r="91" spans="1:2" x14ac:dyDescent="0.25">
      <c r="A91" s="9" t="s">
        <v>626</v>
      </c>
    </row>
    <row r="92" spans="1:2" x14ac:dyDescent="0.25">
      <c r="A92" s="9" t="s">
        <v>117</v>
      </c>
    </row>
    <row r="93" spans="1:2" x14ac:dyDescent="0.25">
      <c r="A93" s="9" t="s">
        <v>627</v>
      </c>
    </row>
    <row r="94" spans="1:2" x14ac:dyDescent="0.25">
      <c r="A94" s="9" t="s">
        <v>363</v>
      </c>
    </row>
    <row r="95" spans="1:2" x14ac:dyDescent="0.25">
      <c r="A95" s="9" t="s">
        <v>119</v>
      </c>
    </row>
    <row r="96" spans="1:2" x14ac:dyDescent="0.25">
      <c r="A96" s="9" t="s">
        <v>120</v>
      </c>
    </row>
    <row r="97" spans="1:2" x14ac:dyDescent="0.25">
      <c r="A97" s="9" t="s">
        <v>121</v>
      </c>
    </row>
    <row r="98" spans="1:2" x14ac:dyDescent="0.25">
      <c r="A98" s="9" t="s">
        <v>122</v>
      </c>
    </row>
    <row r="99" spans="1:2" x14ac:dyDescent="0.25">
      <c r="A99" s="9" t="s">
        <v>123</v>
      </c>
    </row>
    <row r="100" spans="1:2" x14ac:dyDescent="0.25">
      <c r="A100" s="9" t="s">
        <v>124</v>
      </c>
      <c r="B100" s="19"/>
    </row>
    <row r="101" spans="1:2" x14ac:dyDescent="0.25">
      <c r="A101" s="9" t="s">
        <v>125</v>
      </c>
    </row>
    <row r="102" spans="1:2" x14ac:dyDescent="0.25">
      <c r="A102" s="9" t="s">
        <v>364</v>
      </c>
    </row>
    <row r="103" spans="1:2" x14ac:dyDescent="0.25">
      <c r="A103" s="9" t="s">
        <v>126</v>
      </c>
    </row>
    <row r="104" spans="1:2" x14ac:dyDescent="0.25">
      <c r="A104" s="9" t="s">
        <v>370</v>
      </c>
    </row>
    <row r="105" spans="1:2" x14ac:dyDescent="0.25">
      <c r="A105" s="9" t="s">
        <v>365</v>
      </c>
    </row>
    <row r="106" spans="1:2" x14ac:dyDescent="0.25">
      <c r="A106" s="9" t="s">
        <v>127</v>
      </c>
    </row>
    <row r="107" spans="1:2" x14ac:dyDescent="0.25">
      <c r="A107" s="9" t="s">
        <v>128</v>
      </c>
    </row>
    <row r="109" spans="1:2" x14ac:dyDescent="0.25">
      <c r="A109" s="4" t="s">
        <v>202</v>
      </c>
    </row>
    <row r="111" spans="1:2" x14ac:dyDescent="0.25">
      <c r="A111" t="s">
        <v>10</v>
      </c>
    </row>
    <row r="112" spans="1:2" x14ac:dyDescent="0.25">
      <c r="A112" t="s">
        <v>203</v>
      </c>
    </row>
    <row r="113" spans="1:1" x14ac:dyDescent="0.25">
      <c r="A113" t="s">
        <v>204</v>
      </c>
    </row>
    <row r="114" spans="1:1" x14ac:dyDescent="0.25">
      <c r="A114" t="s">
        <v>205</v>
      </c>
    </row>
    <row r="115" spans="1:1" x14ac:dyDescent="0.25">
      <c r="A115" t="s">
        <v>206</v>
      </c>
    </row>
    <row r="116" spans="1:1" x14ac:dyDescent="0.25">
      <c r="A116" t="s">
        <v>207</v>
      </c>
    </row>
    <row r="117" spans="1:1" x14ac:dyDescent="0.25">
      <c r="A117" t="s">
        <v>208</v>
      </c>
    </row>
    <row r="118" spans="1:1" x14ac:dyDescent="0.25">
      <c r="A118" t="s">
        <v>209</v>
      </c>
    </row>
    <row r="119" spans="1:1" x14ac:dyDescent="0.25">
      <c r="A119" t="s">
        <v>210</v>
      </c>
    </row>
    <row r="120" spans="1:1" x14ac:dyDescent="0.25">
      <c r="A120" t="s">
        <v>211</v>
      </c>
    </row>
    <row r="121" spans="1:1" x14ac:dyDescent="0.25">
      <c r="A121" t="s">
        <v>212</v>
      </c>
    </row>
    <row r="122" spans="1:1" x14ac:dyDescent="0.25">
      <c r="A122" t="s">
        <v>213</v>
      </c>
    </row>
    <row r="123" spans="1:1" x14ac:dyDescent="0.25">
      <c r="A123" t="s">
        <v>214</v>
      </c>
    </row>
    <row r="125" spans="1:1" x14ac:dyDescent="0.25">
      <c r="A125" s="4" t="s">
        <v>215</v>
      </c>
    </row>
    <row r="127" spans="1:1" x14ac:dyDescent="0.25">
      <c r="A127" t="s">
        <v>10</v>
      </c>
    </row>
    <row r="128" spans="1:1" x14ac:dyDescent="0.25">
      <c r="A128" t="s">
        <v>216</v>
      </c>
    </row>
    <row r="129" spans="1:1" x14ac:dyDescent="0.25">
      <c r="A129" t="s">
        <v>217</v>
      </c>
    </row>
    <row r="130" spans="1:1" x14ac:dyDescent="0.25">
      <c r="A130" t="s">
        <v>218</v>
      </c>
    </row>
    <row r="131" spans="1:1" x14ac:dyDescent="0.25">
      <c r="A131" t="s">
        <v>74</v>
      </c>
    </row>
    <row r="132" spans="1:1" x14ac:dyDescent="0.25">
      <c r="A132" t="s">
        <v>463</v>
      </c>
    </row>
    <row r="133" spans="1:1" x14ac:dyDescent="0.25">
      <c r="A133" t="s">
        <v>75</v>
      </c>
    </row>
    <row r="134" spans="1:1" x14ac:dyDescent="0.25">
      <c r="A134" t="s">
        <v>219</v>
      </c>
    </row>
    <row r="135" spans="1:1" x14ac:dyDescent="0.25">
      <c r="A135" t="s">
        <v>220</v>
      </c>
    </row>
    <row r="136" spans="1:1" x14ac:dyDescent="0.25">
      <c r="A136" t="s">
        <v>221</v>
      </c>
    </row>
    <row r="137" spans="1:1" x14ac:dyDescent="0.25">
      <c r="A137" t="s">
        <v>222</v>
      </c>
    </row>
    <row r="138" spans="1:1" x14ac:dyDescent="0.25">
      <c r="A138" t="s">
        <v>223</v>
      </c>
    </row>
    <row r="139" spans="1:1" x14ac:dyDescent="0.25">
      <c r="A139" t="s">
        <v>224</v>
      </c>
    </row>
    <row r="140" spans="1:1" x14ac:dyDescent="0.25">
      <c r="A140" t="s">
        <v>225</v>
      </c>
    </row>
    <row r="141" spans="1:1" x14ac:dyDescent="0.25">
      <c r="A141" t="s">
        <v>226</v>
      </c>
    </row>
    <row r="142" spans="1:1" x14ac:dyDescent="0.25">
      <c r="A142" t="s">
        <v>227</v>
      </c>
    </row>
    <row r="143" spans="1:1" x14ac:dyDescent="0.25">
      <c r="A143" t="s">
        <v>228</v>
      </c>
    </row>
    <row r="144" spans="1:1" x14ac:dyDescent="0.25">
      <c r="A144" t="s">
        <v>229</v>
      </c>
    </row>
    <row r="145" spans="1:1" x14ac:dyDescent="0.25">
      <c r="A145" t="s">
        <v>230</v>
      </c>
    </row>
    <row r="146" spans="1:1" x14ac:dyDescent="0.25">
      <c r="A146" t="s">
        <v>231</v>
      </c>
    </row>
    <row r="147" spans="1:1" x14ac:dyDescent="0.25">
      <c r="A147" t="s">
        <v>232</v>
      </c>
    </row>
    <row r="149" spans="1:1" x14ac:dyDescent="0.25">
      <c r="A149" s="4" t="s">
        <v>143</v>
      </c>
    </row>
    <row r="151" spans="1:1" x14ac:dyDescent="0.25">
      <c r="A151" t="s">
        <v>10</v>
      </c>
    </row>
    <row r="152" spans="1:1" x14ac:dyDescent="0.25">
      <c r="A152" s="9" t="s">
        <v>144</v>
      </c>
    </row>
    <row r="153" spans="1:1" x14ac:dyDescent="0.25">
      <c r="A153" s="9" t="s">
        <v>145</v>
      </c>
    </row>
    <row r="154" spans="1:1" x14ac:dyDescent="0.25">
      <c r="A154" s="9" t="s">
        <v>146</v>
      </c>
    </row>
    <row r="155" spans="1:1" x14ac:dyDescent="0.25">
      <c r="A155" s="9" t="s">
        <v>147</v>
      </c>
    </row>
    <row r="156" spans="1:1" x14ac:dyDescent="0.25">
      <c r="A156" s="9" t="s">
        <v>148</v>
      </c>
    </row>
    <row r="157" spans="1:1" x14ac:dyDescent="0.25">
      <c r="A157" s="9" t="s">
        <v>149</v>
      </c>
    </row>
    <row r="158" spans="1:1" x14ac:dyDescent="0.25">
      <c r="A158" s="9" t="s">
        <v>147</v>
      </c>
    </row>
    <row r="159" spans="1:1" x14ac:dyDescent="0.25">
      <c r="A159" s="9" t="s">
        <v>150</v>
      </c>
    </row>
    <row r="160" spans="1:1" x14ac:dyDescent="0.25">
      <c r="A160" s="9" t="s">
        <v>151</v>
      </c>
    </row>
    <row r="161" spans="1:1" x14ac:dyDescent="0.25">
      <c r="A161" s="9" t="s">
        <v>152</v>
      </c>
    </row>
    <row r="162" spans="1:1" x14ac:dyDescent="0.25">
      <c r="A162" s="9" t="s">
        <v>153</v>
      </c>
    </row>
    <row r="163" spans="1:1" x14ac:dyDescent="0.25">
      <c r="A163" s="9" t="s">
        <v>154</v>
      </c>
    </row>
    <row r="164" spans="1:1" x14ac:dyDescent="0.25">
      <c r="A164" s="9" t="s">
        <v>155</v>
      </c>
    </row>
    <row r="165" spans="1:1" x14ac:dyDescent="0.25">
      <c r="A165" s="9" t="s">
        <v>156</v>
      </c>
    </row>
    <row r="166" spans="1:1" x14ac:dyDescent="0.25">
      <c r="A166" s="9" t="s">
        <v>157</v>
      </c>
    </row>
    <row r="167" spans="1:1" x14ac:dyDescent="0.25">
      <c r="A167" s="9" t="s">
        <v>158</v>
      </c>
    </row>
    <row r="168" spans="1:1" x14ac:dyDescent="0.25">
      <c r="A168" s="9" t="s">
        <v>159</v>
      </c>
    </row>
    <row r="169" spans="1:1" x14ac:dyDescent="0.25">
      <c r="A169" s="9"/>
    </row>
    <row r="170" spans="1:1" x14ac:dyDescent="0.25">
      <c r="A170" s="4" t="s">
        <v>129</v>
      </c>
    </row>
    <row r="171" spans="1:1" ht="15.75" x14ac:dyDescent="0.25">
      <c r="A171" s="13"/>
    </row>
    <row r="172" spans="1:1" x14ac:dyDescent="0.25">
      <c r="A172" t="s">
        <v>10</v>
      </c>
    </row>
    <row r="173" spans="1:1" x14ac:dyDescent="0.25">
      <c r="A173" s="9" t="s">
        <v>130</v>
      </c>
    </row>
    <row r="174" spans="1:1" x14ac:dyDescent="0.25">
      <c r="A174" s="9" t="s">
        <v>131</v>
      </c>
    </row>
    <row r="175" spans="1:1" x14ac:dyDescent="0.25">
      <c r="A175" s="9" t="s">
        <v>132</v>
      </c>
    </row>
    <row r="176" spans="1:1" x14ac:dyDescent="0.25">
      <c r="A176" s="9" t="s">
        <v>133</v>
      </c>
    </row>
    <row r="177" spans="1:1" x14ac:dyDescent="0.25">
      <c r="A177" s="9" t="s">
        <v>134</v>
      </c>
    </row>
    <row r="178" spans="1:1" x14ac:dyDescent="0.25">
      <c r="A178" s="9" t="s">
        <v>135</v>
      </c>
    </row>
    <row r="179" spans="1:1" x14ac:dyDescent="0.25">
      <c r="A179" s="9" t="s">
        <v>133</v>
      </c>
    </row>
    <row r="180" spans="1:1" x14ac:dyDescent="0.25">
      <c r="A180" s="9" t="s">
        <v>134</v>
      </c>
    </row>
    <row r="181" spans="1:1" x14ac:dyDescent="0.25">
      <c r="A181" s="9" t="s">
        <v>136</v>
      </c>
    </row>
    <row r="182" spans="1:1" x14ac:dyDescent="0.25">
      <c r="A182" s="9" t="s">
        <v>137</v>
      </c>
    </row>
    <row r="183" spans="1:1" x14ac:dyDescent="0.25">
      <c r="A183" s="9" t="s">
        <v>138</v>
      </c>
    </row>
    <row r="184" spans="1:1" x14ac:dyDescent="0.25">
      <c r="A184" s="9" t="s">
        <v>133</v>
      </c>
    </row>
    <row r="185" spans="1:1" x14ac:dyDescent="0.25">
      <c r="A185" s="9" t="s">
        <v>134</v>
      </c>
    </row>
    <row r="186" spans="1:1" x14ac:dyDescent="0.25">
      <c r="A186" s="9" t="s">
        <v>139</v>
      </c>
    </row>
    <row r="187" spans="1:1" x14ac:dyDescent="0.25">
      <c r="A187" s="9" t="s">
        <v>133</v>
      </c>
    </row>
    <row r="188" spans="1:1" x14ac:dyDescent="0.25">
      <c r="A188" s="9" t="s">
        <v>134</v>
      </c>
    </row>
    <row r="189" spans="1:1" x14ac:dyDescent="0.25">
      <c r="A189" s="9" t="s">
        <v>140</v>
      </c>
    </row>
    <row r="190" spans="1:1" x14ac:dyDescent="0.25">
      <c r="A190" s="9" t="s">
        <v>141</v>
      </c>
    </row>
    <row r="191" spans="1:1" x14ac:dyDescent="0.25">
      <c r="A191" s="9" t="s">
        <v>142</v>
      </c>
    </row>
    <row r="193" spans="1:1" x14ac:dyDescent="0.25">
      <c r="A193" s="4" t="s">
        <v>233</v>
      </c>
    </row>
    <row r="195" spans="1:1" x14ac:dyDescent="0.25">
      <c r="A195" t="s">
        <v>10</v>
      </c>
    </row>
    <row r="196" spans="1:1" x14ac:dyDescent="0.25">
      <c r="A196" t="s">
        <v>234</v>
      </c>
    </row>
    <row r="197" spans="1:1" x14ac:dyDescent="0.25">
      <c r="A197" t="s">
        <v>235</v>
      </c>
    </row>
    <row r="198" spans="1:1" x14ac:dyDescent="0.25">
      <c r="A198" t="s">
        <v>373</v>
      </c>
    </row>
    <row r="199" spans="1:1" x14ac:dyDescent="0.25">
      <c r="A199" t="s">
        <v>236</v>
      </c>
    </row>
    <row r="200" spans="1:1" x14ac:dyDescent="0.25">
      <c r="A200" t="s">
        <v>237</v>
      </c>
    </row>
    <row r="201" spans="1:1" x14ac:dyDescent="0.25">
      <c r="A201" t="s">
        <v>238</v>
      </c>
    </row>
    <row r="202" spans="1:1" x14ac:dyDescent="0.25">
      <c r="A202" t="s">
        <v>239</v>
      </c>
    </row>
    <row r="203" spans="1:1" x14ac:dyDescent="0.25">
      <c r="A203" t="s">
        <v>240</v>
      </c>
    </row>
    <row r="204" spans="1:1" x14ac:dyDescent="0.25">
      <c r="A204" t="s">
        <v>241</v>
      </c>
    </row>
    <row r="205" spans="1:1" x14ac:dyDescent="0.25">
      <c r="A205" t="s">
        <v>242</v>
      </c>
    </row>
    <row r="206" spans="1:1" x14ac:dyDescent="0.25">
      <c r="A206" t="s">
        <v>243</v>
      </c>
    </row>
    <row r="207" spans="1:1" x14ac:dyDescent="0.25">
      <c r="A207" t="s">
        <v>244</v>
      </c>
    </row>
    <row r="208" spans="1:1" x14ac:dyDescent="0.25">
      <c r="A208" t="s">
        <v>245</v>
      </c>
    </row>
    <row r="210" spans="1:1" x14ac:dyDescent="0.25">
      <c r="A210" s="4" t="s">
        <v>355</v>
      </c>
    </row>
    <row r="212" spans="1:1" x14ac:dyDescent="0.25">
      <c r="A212" t="s">
        <v>10</v>
      </c>
    </row>
    <row r="213" spans="1:1" x14ac:dyDescent="0.25">
      <c r="A213" s="15" t="s">
        <v>269</v>
      </c>
    </row>
    <row r="214" spans="1:1" x14ac:dyDescent="0.25">
      <c r="A214" s="15" t="s">
        <v>270</v>
      </c>
    </row>
    <row r="215" spans="1:1" x14ac:dyDescent="0.25">
      <c r="A215" s="15" t="s">
        <v>271</v>
      </c>
    </row>
    <row r="216" spans="1:1" x14ac:dyDescent="0.25">
      <c r="A216" s="15" t="s">
        <v>272</v>
      </c>
    </row>
    <row r="217" spans="1:1" x14ac:dyDescent="0.25">
      <c r="A217" s="15" t="s">
        <v>273</v>
      </c>
    </row>
    <row r="218" spans="1:1" x14ac:dyDescent="0.25">
      <c r="A218" s="15" t="s">
        <v>274</v>
      </c>
    </row>
    <row r="219" spans="1:1" x14ac:dyDescent="0.25">
      <c r="A219" s="15" t="s">
        <v>275</v>
      </c>
    </row>
    <row r="220" spans="1:1" x14ac:dyDescent="0.25">
      <c r="A220" s="15" t="s">
        <v>276</v>
      </c>
    </row>
    <row r="221" spans="1:1" x14ac:dyDescent="0.25">
      <c r="A221" s="15" t="s">
        <v>277</v>
      </c>
    </row>
    <row r="222" spans="1:1" x14ac:dyDescent="0.25">
      <c r="A222" s="15" t="s">
        <v>371</v>
      </c>
    </row>
    <row r="223" spans="1:1" x14ac:dyDescent="0.25">
      <c r="A223" s="15" t="s">
        <v>278</v>
      </c>
    </row>
    <row r="224" spans="1:1" x14ac:dyDescent="0.25">
      <c r="A224" s="15" t="s">
        <v>279</v>
      </c>
    </row>
    <row r="225" spans="1:1" x14ac:dyDescent="0.25">
      <c r="A225" s="15" t="s">
        <v>280</v>
      </c>
    </row>
    <row r="226" spans="1:1" x14ac:dyDescent="0.25">
      <c r="A226" s="15" t="s">
        <v>281</v>
      </c>
    </row>
    <row r="227" spans="1:1" x14ac:dyDescent="0.25">
      <c r="A227" s="15" t="s">
        <v>282</v>
      </c>
    </row>
    <row r="228" spans="1:1" x14ac:dyDescent="0.25">
      <c r="A228" s="15" t="s">
        <v>283</v>
      </c>
    </row>
    <row r="229" spans="1:1" x14ac:dyDescent="0.25">
      <c r="A229" s="15" t="s">
        <v>284</v>
      </c>
    </row>
    <row r="230" spans="1:1" x14ac:dyDescent="0.25">
      <c r="A230" s="15" t="s">
        <v>285</v>
      </c>
    </row>
    <row r="231" spans="1:1" x14ac:dyDescent="0.25">
      <c r="A231" s="15" t="s">
        <v>286</v>
      </c>
    </row>
    <row r="232" spans="1:1" x14ac:dyDescent="0.25">
      <c r="A232" s="15" t="s">
        <v>287</v>
      </c>
    </row>
    <row r="233" spans="1:1" x14ac:dyDescent="0.25">
      <c r="A233" s="15" t="s">
        <v>288</v>
      </c>
    </row>
    <row r="234" spans="1:1" x14ac:dyDescent="0.25">
      <c r="A234" s="15" t="s">
        <v>289</v>
      </c>
    </row>
    <row r="235" spans="1:1" x14ac:dyDescent="0.25">
      <c r="A235" s="15" t="s">
        <v>290</v>
      </c>
    </row>
    <row r="236" spans="1:1" x14ac:dyDescent="0.25">
      <c r="A236" s="15" t="s">
        <v>291</v>
      </c>
    </row>
    <row r="237" spans="1:1" x14ac:dyDescent="0.25">
      <c r="A237" s="15" t="s">
        <v>292</v>
      </c>
    </row>
    <row r="238" spans="1:1" x14ac:dyDescent="0.25">
      <c r="A238" s="15" t="s">
        <v>293</v>
      </c>
    </row>
    <row r="239" spans="1:1" x14ac:dyDescent="0.25">
      <c r="A239" s="15" t="s">
        <v>294</v>
      </c>
    </row>
    <row r="240" spans="1:1" x14ac:dyDescent="0.25">
      <c r="A240" s="15" t="s">
        <v>295</v>
      </c>
    </row>
    <row r="241" spans="1:1" x14ac:dyDescent="0.25">
      <c r="A241" s="15" t="s">
        <v>296</v>
      </c>
    </row>
    <row r="242" spans="1:1" x14ac:dyDescent="0.25">
      <c r="A242" s="15" t="s">
        <v>297</v>
      </c>
    </row>
    <row r="243" spans="1:1" x14ac:dyDescent="0.25">
      <c r="A243" s="15" t="s">
        <v>298</v>
      </c>
    </row>
    <row r="244" spans="1:1" x14ac:dyDescent="0.25">
      <c r="A244" s="15" t="s">
        <v>49</v>
      </c>
    </row>
    <row r="245" spans="1:1" x14ac:dyDescent="0.25">
      <c r="A245" s="15" t="s">
        <v>299</v>
      </c>
    </row>
    <row r="246" spans="1:1" x14ac:dyDescent="0.25">
      <c r="A246" s="15" t="s">
        <v>300</v>
      </c>
    </row>
    <row r="247" spans="1:1" x14ac:dyDescent="0.25">
      <c r="A247" s="15" t="s">
        <v>301</v>
      </c>
    </row>
    <row r="248" spans="1:1" x14ac:dyDescent="0.25">
      <c r="A248" s="15" t="s">
        <v>302</v>
      </c>
    </row>
    <row r="249" spans="1:1" x14ac:dyDescent="0.25">
      <c r="A249" s="15" t="s">
        <v>303</v>
      </c>
    </row>
    <row r="250" spans="1:1" x14ac:dyDescent="0.25">
      <c r="A250" s="15" t="s">
        <v>304</v>
      </c>
    </row>
    <row r="251" spans="1:1" x14ac:dyDescent="0.25">
      <c r="A251" s="15" t="s">
        <v>305</v>
      </c>
    </row>
    <row r="252" spans="1:1" x14ac:dyDescent="0.25">
      <c r="A252" s="15" t="s">
        <v>306</v>
      </c>
    </row>
    <row r="253" spans="1:1" x14ac:dyDescent="0.25">
      <c r="A253" s="15" t="s">
        <v>307</v>
      </c>
    </row>
    <row r="254" spans="1:1" x14ac:dyDescent="0.25">
      <c r="A254" s="15" t="s">
        <v>308</v>
      </c>
    </row>
    <row r="255" spans="1:1" x14ac:dyDescent="0.25">
      <c r="A255" s="15" t="s">
        <v>309</v>
      </c>
    </row>
    <row r="256" spans="1:1" x14ac:dyDescent="0.25">
      <c r="A256" s="15" t="s">
        <v>310</v>
      </c>
    </row>
    <row r="257" spans="1:1" x14ac:dyDescent="0.25">
      <c r="A257" t="s">
        <v>311</v>
      </c>
    </row>
    <row r="258" spans="1:1" x14ac:dyDescent="0.25">
      <c r="A258" s="15" t="s">
        <v>312</v>
      </c>
    </row>
    <row r="259" spans="1:1" x14ac:dyDescent="0.25">
      <c r="A259" s="15" t="s">
        <v>313</v>
      </c>
    </row>
    <row r="260" spans="1:1" x14ac:dyDescent="0.25">
      <c r="A260" s="15" t="s">
        <v>314</v>
      </c>
    </row>
    <row r="261" spans="1:1" x14ac:dyDescent="0.25">
      <c r="A261" s="15" t="s">
        <v>315</v>
      </c>
    </row>
    <row r="262" spans="1:1" x14ac:dyDescent="0.25">
      <c r="A262" s="15" t="s">
        <v>316</v>
      </c>
    </row>
    <row r="263" spans="1:1" x14ac:dyDescent="0.25">
      <c r="A263" s="15" t="s">
        <v>317</v>
      </c>
    </row>
    <row r="264" spans="1:1" x14ac:dyDescent="0.25">
      <c r="A264" s="15" t="s">
        <v>318</v>
      </c>
    </row>
    <row r="265" spans="1:1" x14ac:dyDescent="0.25">
      <c r="A265" s="15" t="s">
        <v>319</v>
      </c>
    </row>
    <row r="266" spans="1:1" x14ac:dyDescent="0.25">
      <c r="A266" s="15" t="s">
        <v>320</v>
      </c>
    </row>
    <row r="267" spans="1:1" x14ac:dyDescent="0.25">
      <c r="A267" s="15" t="s">
        <v>321</v>
      </c>
    </row>
    <row r="268" spans="1:1" x14ac:dyDescent="0.25">
      <c r="A268" s="15" t="s">
        <v>322</v>
      </c>
    </row>
    <row r="269" spans="1:1" x14ac:dyDescent="0.25">
      <c r="A269" s="15" t="s">
        <v>323</v>
      </c>
    </row>
    <row r="270" spans="1:1" x14ac:dyDescent="0.25">
      <c r="A270" s="15" t="s">
        <v>324</v>
      </c>
    </row>
    <row r="271" spans="1:1" x14ac:dyDescent="0.25">
      <c r="A271" s="15" t="s">
        <v>325</v>
      </c>
    </row>
    <row r="272" spans="1:1" x14ac:dyDescent="0.25">
      <c r="A272" s="15" t="s">
        <v>326</v>
      </c>
    </row>
    <row r="273" spans="1:1" x14ac:dyDescent="0.25">
      <c r="A273" s="15" t="s">
        <v>327</v>
      </c>
    </row>
    <row r="274" spans="1:1" x14ac:dyDescent="0.25">
      <c r="A274" s="15" t="s">
        <v>328</v>
      </c>
    </row>
    <row r="275" spans="1:1" x14ac:dyDescent="0.25">
      <c r="A275" s="15" t="s">
        <v>329</v>
      </c>
    </row>
    <row r="276" spans="1:1" x14ac:dyDescent="0.25">
      <c r="A276" s="15" t="s">
        <v>330</v>
      </c>
    </row>
    <row r="277" spans="1:1" x14ac:dyDescent="0.25">
      <c r="A277" s="15" t="s">
        <v>331</v>
      </c>
    </row>
    <row r="278" spans="1:1" x14ac:dyDescent="0.25">
      <c r="A278" s="15" t="s">
        <v>332</v>
      </c>
    </row>
    <row r="279" spans="1:1" x14ac:dyDescent="0.25">
      <c r="A279" s="15" t="s">
        <v>333</v>
      </c>
    </row>
    <row r="280" spans="1:1" x14ac:dyDescent="0.25">
      <c r="A280" s="15" t="s">
        <v>334</v>
      </c>
    </row>
    <row r="281" spans="1:1" x14ac:dyDescent="0.25">
      <c r="A281" s="15" t="s">
        <v>335</v>
      </c>
    </row>
    <row r="282" spans="1:1" x14ac:dyDescent="0.25">
      <c r="A282" s="15" t="s">
        <v>336</v>
      </c>
    </row>
    <row r="283" spans="1:1" x14ac:dyDescent="0.25">
      <c r="A283" s="15" t="s">
        <v>337</v>
      </c>
    </row>
    <row r="284" spans="1:1" x14ac:dyDescent="0.25">
      <c r="A284" s="15" t="s">
        <v>338</v>
      </c>
    </row>
    <row r="285" spans="1:1" x14ac:dyDescent="0.25">
      <c r="A285" s="15" t="s">
        <v>339</v>
      </c>
    </row>
    <row r="286" spans="1:1" x14ac:dyDescent="0.25">
      <c r="A286" s="15" t="s">
        <v>340</v>
      </c>
    </row>
    <row r="287" spans="1:1" x14ac:dyDescent="0.25">
      <c r="A287" s="15" t="s">
        <v>22</v>
      </c>
    </row>
    <row r="288" spans="1:1" x14ac:dyDescent="0.25">
      <c r="A288" s="15" t="s">
        <v>341</v>
      </c>
    </row>
    <row r="289" spans="1:1" x14ac:dyDescent="0.25">
      <c r="A289" s="15" t="s">
        <v>342</v>
      </c>
    </row>
    <row r="290" spans="1:1" x14ac:dyDescent="0.25">
      <c r="A290" s="15" t="s">
        <v>343</v>
      </c>
    </row>
    <row r="291" spans="1:1" x14ac:dyDescent="0.25">
      <c r="A291" s="15" t="s">
        <v>344</v>
      </c>
    </row>
    <row r="292" spans="1:1" x14ac:dyDescent="0.25">
      <c r="A292" s="15" t="s">
        <v>345</v>
      </c>
    </row>
    <row r="293" spans="1:1" x14ac:dyDescent="0.25">
      <c r="A293" s="15" t="s">
        <v>346</v>
      </c>
    </row>
    <row r="294" spans="1:1" x14ac:dyDescent="0.25">
      <c r="A294" s="15"/>
    </row>
    <row r="295" spans="1:1" x14ac:dyDescent="0.25">
      <c r="A295" s="1" t="s">
        <v>609</v>
      </c>
    </row>
    <row r="296" spans="1:1" x14ac:dyDescent="0.25">
      <c r="A296" s="1"/>
    </row>
    <row r="297" spans="1:1" x14ac:dyDescent="0.25">
      <c r="A297" t="s">
        <v>269</v>
      </c>
    </row>
    <row r="298" spans="1:1" x14ac:dyDescent="0.25">
      <c r="A298" t="s">
        <v>281</v>
      </c>
    </row>
    <row r="299" spans="1:1" x14ac:dyDescent="0.25">
      <c r="A299" t="s">
        <v>282</v>
      </c>
    </row>
    <row r="300" spans="1:1" x14ac:dyDescent="0.25">
      <c r="A300" t="s">
        <v>295</v>
      </c>
    </row>
    <row r="301" spans="1:1" x14ac:dyDescent="0.25">
      <c r="A301" t="s">
        <v>296</v>
      </c>
    </row>
    <row r="302" spans="1:1" x14ac:dyDescent="0.25">
      <c r="A302" t="s">
        <v>311</v>
      </c>
    </row>
    <row r="303" spans="1:1" x14ac:dyDescent="0.25">
      <c r="A303" t="s">
        <v>317</v>
      </c>
    </row>
    <row r="304" spans="1:1" x14ac:dyDescent="0.25">
      <c r="A304" t="s">
        <v>324</v>
      </c>
    </row>
    <row r="305" spans="1:1" x14ac:dyDescent="0.25">
      <c r="A305" t="s">
        <v>610</v>
      </c>
    </row>
    <row r="306" spans="1:1" x14ac:dyDescent="0.25">
      <c r="A306" t="s">
        <v>22</v>
      </c>
    </row>
    <row r="307" spans="1:1" x14ac:dyDescent="0.25">
      <c r="A307" t="s">
        <v>342</v>
      </c>
    </row>
    <row r="308" spans="1:1" x14ac:dyDescent="0.25">
      <c r="A308" s="1"/>
    </row>
    <row r="309" spans="1:1" x14ac:dyDescent="0.25">
      <c r="A309" s="1" t="s">
        <v>611</v>
      </c>
    </row>
    <row r="310" spans="1:1" x14ac:dyDescent="0.25">
      <c r="A310" s="1"/>
    </row>
    <row r="311" spans="1:1" x14ac:dyDescent="0.25">
      <c r="A311" t="s">
        <v>274</v>
      </c>
    </row>
    <row r="312" spans="1:1" x14ac:dyDescent="0.25">
      <c r="A312" t="s">
        <v>284</v>
      </c>
    </row>
    <row r="313" spans="1:1" x14ac:dyDescent="0.25">
      <c r="A313" t="s">
        <v>292</v>
      </c>
    </row>
    <row r="314" spans="1:1" x14ac:dyDescent="0.25">
      <c r="A314" t="s">
        <v>314</v>
      </c>
    </row>
    <row r="315" spans="1:1" x14ac:dyDescent="0.25">
      <c r="A315" t="s">
        <v>612</v>
      </c>
    </row>
    <row r="316" spans="1:1" x14ac:dyDescent="0.25">
      <c r="A316" t="s">
        <v>322</v>
      </c>
    </row>
    <row r="317" spans="1:1" x14ac:dyDescent="0.25">
      <c r="A317" t="s">
        <v>324</v>
      </c>
    </row>
    <row r="318" spans="1:1" x14ac:dyDescent="0.25">
      <c r="A318" t="s">
        <v>328</v>
      </c>
    </row>
    <row r="319" spans="1:1" x14ac:dyDescent="0.25">
      <c r="A319" t="s">
        <v>613</v>
      </c>
    </row>
    <row r="320" spans="1:1" x14ac:dyDescent="0.25">
      <c r="A320" t="s">
        <v>333</v>
      </c>
    </row>
    <row r="321" spans="1:1" x14ac:dyDescent="0.25">
      <c r="A321" t="s">
        <v>343</v>
      </c>
    </row>
    <row r="322" spans="1:1" x14ac:dyDescent="0.25">
      <c r="A322" s="1"/>
    </row>
    <row r="323" spans="1:1" x14ac:dyDescent="0.25">
      <c r="A323" s="1" t="s">
        <v>614</v>
      </c>
    </row>
    <row r="324" spans="1:1" x14ac:dyDescent="0.25">
      <c r="A324" s="1"/>
    </row>
    <row r="325" spans="1:1" x14ac:dyDescent="0.25">
      <c r="A325" t="s">
        <v>278</v>
      </c>
    </row>
    <row r="326" spans="1:1" x14ac:dyDescent="0.25">
      <c r="A326" t="s">
        <v>286</v>
      </c>
    </row>
    <row r="327" spans="1:1" x14ac:dyDescent="0.25">
      <c r="A327" t="s">
        <v>289</v>
      </c>
    </row>
    <row r="328" spans="1:1" x14ac:dyDescent="0.25">
      <c r="A328" t="s">
        <v>292</v>
      </c>
    </row>
    <row r="329" spans="1:1" x14ac:dyDescent="0.25">
      <c r="A329" t="s">
        <v>333</v>
      </c>
    </row>
    <row r="330" spans="1:1" x14ac:dyDescent="0.25">
      <c r="A330" t="s">
        <v>334</v>
      </c>
    </row>
    <row r="331" spans="1:1" x14ac:dyDescent="0.25">
      <c r="A331" t="s">
        <v>336</v>
      </c>
    </row>
    <row r="332" spans="1:1" x14ac:dyDescent="0.25">
      <c r="A332" t="s">
        <v>338</v>
      </c>
    </row>
    <row r="333" spans="1:1" x14ac:dyDescent="0.25">
      <c r="A333" t="s">
        <v>344</v>
      </c>
    </row>
    <row r="334" spans="1:1" x14ac:dyDescent="0.25">
      <c r="A334" t="s">
        <v>615</v>
      </c>
    </row>
    <row r="335" spans="1:1" x14ac:dyDescent="0.25">
      <c r="A335" s="1"/>
    </row>
    <row r="336" spans="1:1" x14ac:dyDescent="0.25">
      <c r="A336" s="1" t="s">
        <v>538</v>
      </c>
    </row>
    <row r="338" spans="1:1" x14ac:dyDescent="0.25">
      <c r="A338" s="1" t="s">
        <v>539</v>
      </c>
    </row>
    <row r="340" spans="1:1" x14ac:dyDescent="0.25">
      <c r="A340" s="1" t="s">
        <v>540</v>
      </c>
    </row>
    <row r="342" spans="1:1" x14ac:dyDescent="0.25">
      <c r="A342" s="1" t="s">
        <v>541</v>
      </c>
    </row>
    <row r="344" spans="1:1" x14ac:dyDescent="0.25">
      <c r="A344" s="4" t="s">
        <v>246</v>
      </c>
    </row>
    <row r="346" spans="1:1" x14ac:dyDescent="0.25">
      <c r="A346" t="s">
        <v>10</v>
      </c>
    </row>
    <row r="347" spans="1:1" x14ac:dyDescent="0.25">
      <c r="A347" s="9" t="s">
        <v>247</v>
      </c>
    </row>
    <row r="348" spans="1:1" x14ac:dyDescent="0.25">
      <c r="A348" s="9" t="s">
        <v>375</v>
      </c>
    </row>
    <row r="349" spans="1:1" x14ac:dyDescent="0.25">
      <c r="A349" s="9" t="s">
        <v>376</v>
      </c>
    </row>
    <row r="350" spans="1:1" x14ac:dyDescent="0.25">
      <c r="A350" s="9" t="s">
        <v>377</v>
      </c>
    </row>
    <row r="351" spans="1:1" x14ac:dyDescent="0.25">
      <c r="A351" s="9" t="s">
        <v>378</v>
      </c>
    </row>
    <row r="352" spans="1:1" x14ac:dyDescent="0.25">
      <c r="A352" s="9" t="s">
        <v>248</v>
      </c>
    </row>
    <row r="353" spans="1:1" x14ac:dyDescent="0.25">
      <c r="A353" s="9" t="s">
        <v>379</v>
      </c>
    </row>
    <row r="354" spans="1:1" x14ac:dyDescent="0.25">
      <c r="A354" s="9" t="s">
        <v>380</v>
      </c>
    </row>
    <row r="355" spans="1:1" x14ac:dyDescent="0.25">
      <c r="A355" s="9" t="s">
        <v>381</v>
      </c>
    </row>
    <row r="356" spans="1:1" x14ac:dyDescent="0.25">
      <c r="A356" s="9" t="s">
        <v>249</v>
      </c>
    </row>
    <row r="357" spans="1:1" x14ac:dyDescent="0.25">
      <c r="A357" s="9" t="s">
        <v>382</v>
      </c>
    </row>
    <row r="358" spans="1:1" x14ac:dyDescent="0.25">
      <c r="A358" s="9" t="s">
        <v>383</v>
      </c>
    </row>
    <row r="359" spans="1:1" x14ac:dyDescent="0.25">
      <c r="A359" s="9" t="s">
        <v>384</v>
      </c>
    </row>
    <row r="360" spans="1:1" x14ac:dyDescent="0.25">
      <c r="A360" s="9" t="s">
        <v>250</v>
      </c>
    </row>
    <row r="361" spans="1:1" x14ac:dyDescent="0.25">
      <c r="A361" s="9" t="s">
        <v>385</v>
      </c>
    </row>
    <row r="362" spans="1:1" x14ac:dyDescent="0.25">
      <c r="A362" s="9" t="s">
        <v>386</v>
      </c>
    </row>
    <row r="363" spans="1:1" x14ac:dyDescent="0.25">
      <c r="A363" s="9" t="s">
        <v>387</v>
      </c>
    </row>
    <row r="364" spans="1:1" x14ac:dyDescent="0.25">
      <c r="A364" s="9" t="s">
        <v>251</v>
      </c>
    </row>
    <row r="365" spans="1:1" x14ac:dyDescent="0.25">
      <c r="A365" s="9" t="s">
        <v>252</v>
      </c>
    </row>
    <row r="366" spans="1:1" x14ac:dyDescent="0.25">
      <c r="A366" s="9" t="s">
        <v>388</v>
      </c>
    </row>
    <row r="367" spans="1:1" x14ac:dyDescent="0.25">
      <c r="A367" s="9" t="s">
        <v>253</v>
      </c>
    </row>
    <row r="368" spans="1:1" x14ac:dyDescent="0.25">
      <c r="A368" s="9" t="s">
        <v>254</v>
      </c>
    </row>
    <row r="369" spans="1:1" x14ac:dyDescent="0.25">
      <c r="A369" s="9" t="s">
        <v>389</v>
      </c>
    </row>
    <row r="370" spans="1:1" x14ac:dyDescent="0.25">
      <c r="A370" s="9" t="s">
        <v>255</v>
      </c>
    </row>
    <row r="371" spans="1:1" x14ac:dyDescent="0.25">
      <c r="A371" s="9" t="s">
        <v>256</v>
      </c>
    </row>
    <row r="372" spans="1:1" x14ac:dyDescent="0.25">
      <c r="A372" s="9" t="s">
        <v>257</v>
      </c>
    </row>
    <row r="373" spans="1:1" x14ac:dyDescent="0.25">
      <c r="A373" s="9" t="s">
        <v>390</v>
      </c>
    </row>
    <row r="374" spans="1:1" x14ac:dyDescent="0.25">
      <c r="A374" s="9" t="s">
        <v>391</v>
      </c>
    </row>
    <row r="376" spans="1:1" x14ac:dyDescent="0.25">
      <c r="A376" s="5" t="s">
        <v>258</v>
      </c>
    </row>
    <row r="378" spans="1:1" x14ac:dyDescent="0.25">
      <c r="A378" t="s">
        <v>10</v>
      </c>
    </row>
    <row r="379" spans="1:1" x14ac:dyDescent="0.25">
      <c r="A379" t="s">
        <v>62</v>
      </c>
    </row>
    <row r="380" spans="1:1" x14ac:dyDescent="0.25">
      <c r="A380" t="s">
        <v>259</v>
      </c>
    </row>
    <row r="381" spans="1:1" x14ac:dyDescent="0.25">
      <c r="A381" t="s">
        <v>260</v>
      </c>
    </row>
    <row r="382" spans="1:1" x14ac:dyDescent="0.25">
      <c r="A382" t="s">
        <v>68</v>
      </c>
    </row>
    <row r="383" spans="1:1" x14ac:dyDescent="0.25">
      <c r="A383" t="s">
        <v>73</v>
      </c>
    </row>
    <row r="384" spans="1:1" x14ac:dyDescent="0.25">
      <c r="A384" t="s">
        <v>367</v>
      </c>
    </row>
    <row r="385" spans="1:1" x14ac:dyDescent="0.25">
      <c r="A385" t="s">
        <v>261</v>
      </c>
    </row>
    <row r="386" spans="1:1" x14ac:dyDescent="0.25">
      <c r="A386" t="s">
        <v>262</v>
      </c>
    </row>
    <row r="387" spans="1:1" x14ac:dyDescent="0.25">
      <c r="A387" t="s">
        <v>75</v>
      </c>
    </row>
    <row r="388" spans="1:1" x14ac:dyDescent="0.25">
      <c r="A388" t="s">
        <v>263</v>
      </c>
    </row>
    <row r="389" spans="1:1" x14ac:dyDescent="0.25">
      <c r="A389" t="s">
        <v>82</v>
      </c>
    </row>
    <row r="390" spans="1:1" x14ac:dyDescent="0.25">
      <c r="A390" t="s">
        <v>264</v>
      </c>
    </row>
    <row r="391" spans="1:1" x14ac:dyDescent="0.25">
      <c r="A391" t="s">
        <v>265</v>
      </c>
    </row>
    <row r="392" spans="1:1" x14ac:dyDescent="0.25">
      <c r="A392" t="s">
        <v>266</v>
      </c>
    </row>
    <row r="393" spans="1:1" x14ac:dyDescent="0.25">
      <c r="A393" t="s">
        <v>267</v>
      </c>
    </row>
    <row r="394" spans="1:1" x14ac:dyDescent="0.25">
      <c r="A394" s="1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00"/>
  </sheetPr>
  <dimension ref="A1:F141"/>
  <sheetViews>
    <sheetView workbookViewId="0"/>
  </sheetViews>
  <sheetFormatPr defaultRowHeight="15" x14ac:dyDescent="0.25"/>
  <cols>
    <col min="1" max="1" width="37.42578125" customWidth="1"/>
    <col min="2" max="2" width="31.28515625" customWidth="1"/>
    <col min="3" max="3" width="35" customWidth="1"/>
    <col min="4" max="4" width="31.140625" customWidth="1"/>
    <col min="5" max="5" width="31.85546875" customWidth="1"/>
    <col min="6" max="6" width="36.7109375" customWidth="1"/>
  </cols>
  <sheetData>
    <row r="1" spans="1:6" ht="18.75" x14ac:dyDescent="0.3">
      <c r="A1" s="102" t="s">
        <v>542</v>
      </c>
      <c r="B1" s="17"/>
    </row>
    <row r="3" spans="1:6" ht="15.75" x14ac:dyDescent="0.25">
      <c r="A3" s="23" t="s">
        <v>549</v>
      </c>
      <c r="B3" s="16"/>
      <c r="D3" s="14"/>
    </row>
    <row r="5" spans="1:6" ht="15.75" x14ac:dyDescent="0.25">
      <c r="A5" s="103" t="s">
        <v>501</v>
      </c>
      <c r="B5" s="103" t="s">
        <v>536</v>
      </c>
      <c r="C5" s="103" t="s">
        <v>16</v>
      </c>
      <c r="D5" s="103" t="s">
        <v>14</v>
      </c>
      <c r="E5" s="103" t="s">
        <v>15</v>
      </c>
      <c r="F5" s="103" t="s">
        <v>392</v>
      </c>
    </row>
    <row r="6" spans="1:6" ht="15.75" x14ac:dyDescent="0.25">
      <c r="A6" s="103"/>
      <c r="B6" s="131"/>
      <c r="C6" s="131"/>
      <c r="D6" s="131"/>
      <c r="E6" s="131"/>
      <c r="F6" s="131"/>
    </row>
    <row r="7" spans="1:6" ht="15.75" x14ac:dyDescent="0.25">
      <c r="A7" s="2" t="s">
        <v>502</v>
      </c>
      <c r="B7" s="2" t="s">
        <v>629</v>
      </c>
      <c r="C7" s="2" t="s">
        <v>17</v>
      </c>
      <c r="D7" s="2" t="s">
        <v>12</v>
      </c>
      <c r="E7" s="2" t="s">
        <v>11</v>
      </c>
      <c r="F7" s="27" t="s">
        <v>393</v>
      </c>
    </row>
    <row r="8" spans="1:6" x14ac:dyDescent="0.25">
      <c r="A8" s="11" t="s">
        <v>503</v>
      </c>
      <c r="B8" s="20" t="s">
        <v>497</v>
      </c>
      <c r="C8" t="s">
        <v>13</v>
      </c>
      <c r="D8" t="s">
        <v>543</v>
      </c>
      <c r="E8" t="s">
        <v>0</v>
      </c>
      <c r="F8" s="18" t="s">
        <v>394</v>
      </c>
    </row>
    <row r="9" spans="1:6" x14ac:dyDescent="0.25">
      <c r="A9" s="9" t="s">
        <v>504</v>
      </c>
      <c r="B9" s="20" t="s">
        <v>482</v>
      </c>
      <c r="C9" t="s">
        <v>3</v>
      </c>
      <c r="D9" t="s">
        <v>544</v>
      </c>
      <c r="E9" t="s">
        <v>2</v>
      </c>
      <c r="F9" s="18" t="s">
        <v>396</v>
      </c>
    </row>
    <row r="10" spans="1:6" x14ac:dyDescent="0.25">
      <c r="A10" s="9" t="s">
        <v>505</v>
      </c>
      <c r="B10" s="20" t="s">
        <v>483</v>
      </c>
      <c r="C10" t="s">
        <v>1</v>
      </c>
      <c r="D10" t="s">
        <v>545</v>
      </c>
      <c r="E10" t="s">
        <v>4</v>
      </c>
      <c r="F10" s="18" t="s">
        <v>506</v>
      </c>
    </row>
    <row r="11" spans="1:6" x14ac:dyDescent="0.25">
      <c r="A11" s="9" t="s">
        <v>507</v>
      </c>
      <c r="B11" s="20" t="s">
        <v>484</v>
      </c>
      <c r="C11" t="s">
        <v>5</v>
      </c>
      <c r="D11" t="s">
        <v>546</v>
      </c>
      <c r="E11" t="s">
        <v>6</v>
      </c>
      <c r="F11" s="18" t="s">
        <v>449</v>
      </c>
    </row>
    <row r="12" spans="1:6" x14ac:dyDescent="0.25">
      <c r="A12" s="9" t="s">
        <v>508</v>
      </c>
      <c r="B12" s="20" t="s">
        <v>485</v>
      </c>
      <c r="C12" t="s">
        <v>7</v>
      </c>
      <c r="D12" t="s">
        <v>547</v>
      </c>
      <c r="E12" t="s">
        <v>8</v>
      </c>
      <c r="F12" s="18" t="s">
        <v>509</v>
      </c>
    </row>
    <row r="13" spans="1:6" x14ac:dyDescent="0.25">
      <c r="A13" s="9" t="s">
        <v>510</v>
      </c>
      <c r="B13" t="s">
        <v>486</v>
      </c>
      <c r="C13" t="s">
        <v>461</v>
      </c>
      <c r="D13" s="14" t="s">
        <v>462</v>
      </c>
      <c r="E13" t="s">
        <v>460</v>
      </c>
      <c r="F13" s="18" t="s">
        <v>511</v>
      </c>
    </row>
    <row r="14" spans="1:6" x14ac:dyDescent="0.25">
      <c r="A14" s="9" t="s">
        <v>512</v>
      </c>
      <c r="B14" t="s">
        <v>487</v>
      </c>
      <c r="F14" s="18" t="s">
        <v>513</v>
      </c>
    </row>
    <row r="15" spans="1:6" x14ac:dyDescent="0.25">
      <c r="A15" s="9" t="s">
        <v>514</v>
      </c>
      <c r="B15" t="s">
        <v>488</v>
      </c>
      <c r="F15" s="18" t="s">
        <v>515</v>
      </c>
    </row>
    <row r="16" spans="1:6" x14ac:dyDescent="0.25">
      <c r="A16" s="9" t="s">
        <v>516</v>
      </c>
      <c r="B16" t="s">
        <v>489</v>
      </c>
      <c r="F16" s="18" t="s">
        <v>517</v>
      </c>
    </row>
    <row r="17" spans="1:6" x14ac:dyDescent="0.25">
      <c r="A17" s="9" t="s">
        <v>518</v>
      </c>
      <c r="B17" t="s">
        <v>490</v>
      </c>
      <c r="F17" t="s">
        <v>459</v>
      </c>
    </row>
    <row r="18" spans="1:6" x14ac:dyDescent="0.25">
      <c r="A18" s="9" t="s">
        <v>519</v>
      </c>
      <c r="B18" t="s">
        <v>491</v>
      </c>
    </row>
    <row r="19" spans="1:6" x14ac:dyDescent="0.25">
      <c r="A19" s="9"/>
      <c r="B19" t="s">
        <v>492</v>
      </c>
    </row>
    <row r="20" spans="1:6" x14ac:dyDescent="0.25">
      <c r="A20" s="11" t="s">
        <v>520</v>
      </c>
      <c r="B20" t="s">
        <v>493</v>
      </c>
      <c r="F20" s="18"/>
    </row>
    <row r="21" spans="1:6" x14ac:dyDescent="0.25">
      <c r="A21" s="9" t="s">
        <v>521</v>
      </c>
      <c r="B21" t="s">
        <v>494</v>
      </c>
      <c r="F21" s="18"/>
    </row>
    <row r="22" spans="1:6" x14ac:dyDescent="0.25">
      <c r="A22" s="9" t="s">
        <v>522</v>
      </c>
      <c r="B22" t="s">
        <v>495</v>
      </c>
      <c r="F22" s="18"/>
    </row>
    <row r="23" spans="1:6" x14ac:dyDescent="0.25">
      <c r="A23" s="9" t="s">
        <v>523</v>
      </c>
      <c r="B23" t="s">
        <v>496</v>
      </c>
      <c r="F23" s="18"/>
    </row>
    <row r="24" spans="1:6" x14ac:dyDescent="0.25">
      <c r="A24" s="9" t="s">
        <v>524</v>
      </c>
      <c r="B24" t="s">
        <v>498</v>
      </c>
      <c r="F24" s="18"/>
    </row>
    <row r="25" spans="1:6" x14ac:dyDescent="0.25">
      <c r="A25" s="9" t="s">
        <v>525</v>
      </c>
      <c r="B25" t="s">
        <v>499</v>
      </c>
      <c r="F25" s="18"/>
    </row>
    <row r="26" spans="1:6" x14ac:dyDescent="0.25">
      <c r="A26" s="9" t="s">
        <v>526</v>
      </c>
      <c r="B26" s="14" t="s">
        <v>500</v>
      </c>
      <c r="F26" s="18"/>
    </row>
    <row r="27" spans="1:6" x14ac:dyDescent="0.25">
      <c r="A27" s="9" t="s">
        <v>527</v>
      </c>
      <c r="F27" s="18"/>
    </row>
    <row r="28" spans="1:6" x14ac:dyDescent="0.25">
      <c r="A28" s="9" t="s">
        <v>528</v>
      </c>
      <c r="F28" s="18"/>
    </row>
    <row r="29" spans="1:6" x14ac:dyDescent="0.25">
      <c r="A29" s="9" t="s">
        <v>529</v>
      </c>
      <c r="F29" s="18"/>
    </row>
    <row r="30" spans="1:6" x14ac:dyDescent="0.25">
      <c r="A30" s="9" t="s">
        <v>530</v>
      </c>
      <c r="F30" s="18"/>
    </row>
    <row r="31" spans="1:6" x14ac:dyDescent="0.25">
      <c r="A31" s="9" t="s">
        <v>531</v>
      </c>
      <c r="F31" s="18"/>
    </row>
    <row r="32" spans="1:6" x14ac:dyDescent="0.25">
      <c r="A32" s="9" t="s">
        <v>532</v>
      </c>
      <c r="F32" s="18"/>
    </row>
    <row r="33" spans="1:6" x14ac:dyDescent="0.25">
      <c r="A33" s="9" t="s">
        <v>533</v>
      </c>
      <c r="F33" s="18"/>
    </row>
    <row r="34" spans="1:6" x14ac:dyDescent="0.25">
      <c r="A34" s="9" t="s">
        <v>534</v>
      </c>
      <c r="F34" s="18"/>
    </row>
    <row r="35" spans="1:6" x14ac:dyDescent="0.25">
      <c r="A35" t="s">
        <v>535</v>
      </c>
      <c r="F35" s="18"/>
    </row>
    <row r="36" spans="1:6" x14ac:dyDescent="0.25">
      <c r="F36" s="18"/>
    </row>
    <row r="37" spans="1:6" x14ac:dyDescent="0.25">
      <c r="F37" s="18"/>
    </row>
    <row r="38" spans="1:6" x14ac:dyDescent="0.25">
      <c r="F38" s="18"/>
    </row>
    <row r="39" spans="1:6" x14ac:dyDescent="0.25">
      <c r="F39" s="18"/>
    </row>
    <row r="40" spans="1:6" x14ac:dyDescent="0.25">
      <c r="F40" s="18"/>
    </row>
    <row r="41" spans="1:6" x14ac:dyDescent="0.25">
      <c r="F41" s="18"/>
    </row>
    <row r="42" spans="1:6" x14ac:dyDescent="0.25">
      <c r="F42" s="18"/>
    </row>
    <row r="43" spans="1:6" x14ac:dyDescent="0.25">
      <c r="A43" s="4"/>
      <c r="F43" s="18"/>
    </row>
    <row r="44" spans="1:6" x14ac:dyDescent="0.25">
      <c r="F44" s="18"/>
    </row>
    <row r="45" spans="1:6" x14ac:dyDescent="0.25">
      <c r="F45" s="18"/>
    </row>
    <row r="46" spans="1:6" x14ac:dyDescent="0.25">
      <c r="F46" s="18"/>
    </row>
    <row r="47" spans="1:6" x14ac:dyDescent="0.25">
      <c r="F47" s="18"/>
    </row>
    <row r="48" spans="1:6" x14ac:dyDescent="0.25">
      <c r="F48" s="18"/>
    </row>
    <row r="49" spans="1:6" x14ac:dyDescent="0.25">
      <c r="F49" s="18"/>
    </row>
    <row r="50" spans="1:6" x14ac:dyDescent="0.25">
      <c r="F50" s="18"/>
    </row>
    <row r="51" spans="1:6" x14ac:dyDescent="0.25">
      <c r="F51" s="18"/>
    </row>
    <row r="52" spans="1:6" x14ac:dyDescent="0.25">
      <c r="F52" s="18"/>
    </row>
    <row r="53" spans="1:6" x14ac:dyDescent="0.25">
      <c r="F53" s="18"/>
    </row>
    <row r="54" spans="1:6" x14ac:dyDescent="0.25">
      <c r="F54" s="18"/>
    </row>
    <row r="55" spans="1:6" x14ac:dyDescent="0.25">
      <c r="F55" s="18"/>
    </row>
    <row r="59" spans="1:6" x14ac:dyDescent="0.25">
      <c r="A59" s="4"/>
    </row>
    <row r="65" spans="2:2" x14ac:dyDescent="0.25">
      <c r="B65" s="1"/>
    </row>
    <row r="82" spans="1:2" x14ac:dyDescent="0.25">
      <c r="A82" s="4"/>
    </row>
    <row r="88" spans="1:2" x14ac:dyDescent="0.25">
      <c r="B88" s="1"/>
    </row>
    <row r="98" spans="1:2" x14ac:dyDescent="0.25">
      <c r="A98" s="4"/>
    </row>
    <row r="100" spans="1:2" x14ac:dyDescent="0.25">
      <c r="B100" s="1"/>
    </row>
    <row r="122" spans="1:2" x14ac:dyDescent="0.25">
      <c r="A122" s="5"/>
    </row>
    <row r="123" spans="1:2" x14ac:dyDescent="0.25">
      <c r="B123" s="5"/>
    </row>
    <row r="140" spans="1:2" x14ac:dyDescent="0.25">
      <c r="A140" s="1"/>
    </row>
    <row r="141" spans="1:2" x14ac:dyDescent="0.25">
      <c r="B14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Blood Banking</vt:lpstr>
      <vt:lpstr>Cancer </vt:lpstr>
      <vt:lpstr>Coagulation </vt:lpstr>
      <vt:lpstr>Hematology </vt:lpstr>
      <vt:lpstr>Immunodiagnostics</vt:lpstr>
      <vt:lpstr>Infectious Diseases</vt:lpstr>
      <vt:lpstr>Molecular Diagnostics</vt:lpstr>
      <vt:lpstr>POC Testing </vt:lpstr>
      <vt:lpstr>Pathology, Histology, Cytology</vt:lpstr>
      <vt:lpstr>Immunodiagnostics!OLE_LINK1</vt:lpstr>
      <vt:lpstr>Immunodiagnostics!OLE_LINK2</vt:lpstr>
    </vt:vector>
  </TitlesOfParts>
  <Company>Pace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2017-03-13T00:27:07Z</dcterms:created>
  <dcterms:modified xsi:type="dcterms:W3CDTF">2025-02-17T15:26:10Z</dcterms:modified>
</cp:coreProperties>
</file>